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vakolyuk\Documents\PRIMEURS 2025\"/>
    </mc:Choice>
  </mc:AlternateContent>
  <xr:revisionPtr revIDLastSave="0" documentId="13_ncr:1_{87149D66-AC47-4F8C-86D3-CF3F11628220}" xr6:coauthVersionLast="47" xr6:coauthVersionMax="47" xr10:uidLastSave="{00000000-0000-0000-0000-000000000000}"/>
  <bookViews>
    <workbookView xWindow="28680" yWindow="-120" windowWidth="29040" windowHeight="15840" tabRatio="175" xr2:uid="{529FF87C-C08C-45A6-B0FB-ED250ED58779}"/>
  </bookViews>
  <sheets>
    <sheet name="Feuil2" sheetId="2" r:id="rId1"/>
  </sheets>
  <externalReferences>
    <externalReference r:id="rId2"/>
  </externalReferences>
  <definedNames>
    <definedName name="Nombre">[1]Feuil2!$A$1:$A$30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238" i="2" l="1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5" i="2"/>
  <c r="F94" i="2"/>
  <c r="F93" i="2"/>
  <c r="F91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1" i="2"/>
  <c r="F60" i="2"/>
  <c r="F58" i="2"/>
  <c r="F57" i="2"/>
  <c r="F56" i="2"/>
  <c r="F55" i="2"/>
  <c r="F54" i="2"/>
  <c r="F53" i="2"/>
  <c r="F52" i="2"/>
  <c r="F50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3" i="2"/>
  <c r="F32" i="2"/>
  <c r="F31" i="2"/>
  <c r="F30" i="2"/>
  <c r="F29" i="2"/>
  <c r="F28" i="2"/>
  <c r="F27" i="2"/>
  <c r="F26" i="2"/>
  <c r="F25" i="2"/>
  <c r="F24" i="2"/>
  <c r="F23" i="2"/>
  <c r="F21" i="2"/>
  <c r="F19" i="2"/>
  <c r="F18" i="2"/>
  <c r="F17" i="2"/>
  <c r="F16" i="2"/>
  <c r="F15" i="2"/>
  <c r="F14" i="2"/>
  <c r="F13" i="2"/>
  <c r="F12" i="2"/>
  <c r="F238" i="2" l="1"/>
</calcChain>
</file>

<file path=xl/sharedStrings.xml><?xml version="1.0" encoding="utf-8"?>
<sst xmlns="http://schemas.openxmlformats.org/spreadsheetml/2006/main" count="512" uniqueCount="256">
  <si>
    <t>Château</t>
  </si>
  <si>
    <t>Appellation</t>
  </si>
  <si>
    <t>DOISY-DAENE SEC</t>
  </si>
  <si>
    <t xml:space="preserve">BORDEAUX </t>
  </si>
  <si>
    <t>CAILLOU DE CHATEAU TALBOT</t>
  </si>
  <si>
    <t>SUDUIRAUT VIEILLES VIGNES</t>
  </si>
  <si>
    <t xml:space="preserve">CLOS FLORIDENE </t>
  </si>
  <si>
    <t xml:space="preserve">GRAVES </t>
  </si>
  <si>
    <t xml:space="preserve">MALARTIC-LAGRAVIERE </t>
  </si>
  <si>
    <t>PESSAC LEOGNAN</t>
  </si>
  <si>
    <t xml:space="preserve">FIEUZAL </t>
  </si>
  <si>
    <t xml:space="preserve">CARBONNIEUX </t>
  </si>
  <si>
    <t xml:space="preserve">DOMAINE DE CHEVALIER </t>
  </si>
  <si>
    <t xml:space="preserve">LARRIVET HAUT-BRION </t>
  </si>
  <si>
    <t xml:space="preserve">LA LOUVIERE </t>
  </si>
  <si>
    <t xml:space="preserve">LATOUR-MARTILLAC </t>
  </si>
  <si>
    <t xml:space="preserve">SMITH HAUT LAFITTE </t>
  </si>
  <si>
    <t>BASTOR-LAMONTAGNE</t>
  </si>
  <si>
    <t>SAUTERNES</t>
  </si>
  <si>
    <t>DOISY-DAENE</t>
  </si>
  <si>
    <t>GUIRAUD</t>
  </si>
  <si>
    <t>LA TOUR BLANCHE</t>
  </si>
  <si>
    <t>LAFAURIE-PEYRAGUEY</t>
  </si>
  <si>
    <t>L'EXTRAVAGANT DE DOISY-DAENE</t>
  </si>
  <si>
    <t>RAYNE VIGNEAU</t>
  </si>
  <si>
    <t>FILHOT</t>
  </si>
  <si>
    <t>DOISY-VEDRINES</t>
  </si>
  <si>
    <t>SUDUIRAUT</t>
  </si>
  <si>
    <t>LES ROUGES</t>
  </si>
  <si>
    <t>DE CAMENSAC</t>
  </si>
  <si>
    <t>HAUT-MEDOC</t>
  </si>
  <si>
    <t>LA LAGUNE</t>
  </si>
  <si>
    <t>CANTEMERLE</t>
  </si>
  <si>
    <t>MADAME DE BEAUCAILLOU</t>
  </si>
  <si>
    <t>SOCIANDO-MALLET</t>
  </si>
  <si>
    <t>HAUT-MEDOC GISCOURS</t>
  </si>
  <si>
    <t>FOURCAS DUPRE</t>
  </si>
  <si>
    <t>LISTRAC</t>
  </si>
  <si>
    <t>KIRWAN</t>
  </si>
  <si>
    <t>MARGAUX</t>
  </si>
  <si>
    <t>LABEGORCE MARGAUX</t>
  </si>
  <si>
    <t>MARQUIS D'ALESME-BECKER</t>
  </si>
  <si>
    <t>RAUZAN-GASSIES</t>
  </si>
  <si>
    <t>MALESCOT-ST-EXUPERY</t>
  </si>
  <si>
    <t>PRIEURE-LICHINE</t>
  </si>
  <si>
    <t>BLASON D'ISSAN</t>
  </si>
  <si>
    <t>D'ISSAN</t>
  </si>
  <si>
    <t>DU TERTRE</t>
  </si>
  <si>
    <t>DURFORT-VIVENS</t>
  </si>
  <si>
    <t>FERRIERE</t>
  </si>
  <si>
    <t>LA GURGUE</t>
  </si>
  <si>
    <t>BARON DE BRANE</t>
  </si>
  <si>
    <t>BRANE-CANTENAC</t>
  </si>
  <si>
    <t>CANTENAC BROWN</t>
  </si>
  <si>
    <t>RAUZAN-SEGLA</t>
  </si>
  <si>
    <t>ALTER EGO DE PALMER</t>
  </si>
  <si>
    <t>DEYREM VALENTIN</t>
  </si>
  <si>
    <t>GISCOURS</t>
  </si>
  <si>
    <t>LA SIRENE DE GISCOURS</t>
  </si>
  <si>
    <t>LASCOMBES</t>
  </si>
  <si>
    <t>PALMER</t>
  </si>
  <si>
    <t>PAVILLON ROUGE DU CHATEAU MARGAUX</t>
  </si>
  <si>
    <t>SIRAN</t>
  </si>
  <si>
    <t>POTENSAC</t>
  </si>
  <si>
    <t>MEDOC</t>
  </si>
  <si>
    <t>POUJEAUX</t>
  </si>
  <si>
    <t>MOULIS</t>
  </si>
  <si>
    <t>CHASSE-SPLEEN</t>
  </si>
  <si>
    <t>MAUCAILLOU</t>
  </si>
  <si>
    <t>PONTET-CANET</t>
  </si>
  <si>
    <t>PAUILLAC</t>
  </si>
  <si>
    <t>CARRUADES DE LAFITE</t>
  </si>
  <si>
    <t>DUHART-MILON</t>
  </si>
  <si>
    <t>LAFITE ROTHSCHILD</t>
  </si>
  <si>
    <t>CLERC MILON</t>
  </si>
  <si>
    <t>LE PETIT MOUTON DE MOUTON ROTHSCHILD</t>
  </si>
  <si>
    <t>MOUTON ROTHSCHILD</t>
  </si>
  <si>
    <t>PEDESCLAUX</t>
  </si>
  <si>
    <t>CROIZET-BAGES</t>
  </si>
  <si>
    <t>ECHO DE LYNCH-BAGES</t>
  </si>
  <si>
    <t>LYNCH-BAGES</t>
  </si>
  <si>
    <t>GRAND-PUY DUCASSE</t>
  </si>
  <si>
    <t>HAUT-BAGES LIBERAL</t>
  </si>
  <si>
    <t>PICHON COMTESSE RESERVE</t>
  </si>
  <si>
    <t>PICHON LONGUEVILLE COMTESSE DE LALANDE</t>
  </si>
  <si>
    <t>PICHON BARON</t>
  </si>
  <si>
    <t>GRAND-PUY-LACOSTE</t>
  </si>
  <si>
    <t>HAUT-BATAILLEY</t>
  </si>
  <si>
    <t>LACOSTE-BORIE</t>
  </si>
  <si>
    <t>LES GRIFFONS DE PICHON BARON</t>
  </si>
  <si>
    <t>LYNCH-MOUSSAS</t>
  </si>
  <si>
    <t xml:space="preserve">HAUT-BRION </t>
  </si>
  <si>
    <t>LA CHAPELLE DE LA MISSION HAUT-BRION</t>
  </si>
  <si>
    <t xml:space="preserve">LA MISSION HAUT-BRION </t>
  </si>
  <si>
    <t>LE CLARENCE DE HAUT-BRION</t>
  </si>
  <si>
    <t>L'ESPRIT DE CHEVALIER</t>
  </si>
  <si>
    <t>LES CARMES HAUT-BRION</t>
  </si>
  <si>
    <t>HAUT-BAILLY</t>
  </si>
  <si>
    <t>HAUT-BAILLY II</t>
  </si>
  <si>
    <t>LE PETIT SMITH HAUT LAFITTE</t>
  </si>
  <si>
    <t xml:space="preserve">PAPE CLEMENT </t>
  </si>
  <si>
    <t xml:space="preserve">PESSAC LEOGNAN </t>
  </si>
  <si>
    <t>LA CROIX DE GAY</t>
  </si>
  <si>
    <t>POMEROL</t>
  </si>
  <si>
    <t>NENIN</t>
  </si>
  <si>
    <t>L'EVANGILE</t>
  </si>
  <si>
    <t>GAZIN</t>
  </si>
  <si>
    <t>DE SALES</t>
  </si>
  <si>
    <t>LA PETITE EGLISE</t>
  </si>
  <si>
    <t>L'EGLISE CLINET</t>
  </si>
  <si>
    <t>CLINET</t>
  </si>
  <si>
    <t>CLOS L'EGLISE</t>
  </si>
  <si>
    <t>FEYTIT-CLINET</t>
  </si>
  <si>
    <t>LA CABANNE</t>
  </si>
  <si>
    <t>LA FLEUR DE GAY</t>
  </si>
  <si>
    <t>LA VIOLETTE</t>
  </si>
  <si>
    <t>LE BON PASTEUR</t>
  </si>
  <si>
    <t>LE GAY</t>
  </si>
  <si>
    <t>MANOIR DE GAY</t>
  </si>
  <si>
    <t>PETIT-VILLAGE</t>
  </si>
  <si>
    <t>ROUGET</t>
  </si>
  <si>
    <t>VIEUX CHATEAU CERTAN</t>
  </si>
  <si>
    <t>TROTTEVIEILLE</t>
  </si>
  <si>
    <t>SAINT EMILION</t>
  </si>
  <si>
    <t>LA TOUR FIGEAC</t>
  </si>
  <si>
    <t>CARILLON DE L'ANGELUS</t>
  </si>
  <si>
    <t>LA CLOTTE</t>
  </si>
  <si>
    <t>MOULIN SAINT-GEORGES</t>
  </si>
  <si>
    <t>FAUGERES</t>
  </si>
  <si>
    <t>PEBY-FAUGERES</t>
  </si>
  <si>
    <t>CANON LA GAFFELIERE</t>
  </si>
  <si>
    <t>CLOS DE L'ORATOIRE</t>
  </si>
  <si>
    <t>LA CLOSERIE DE FOURTET</t>
  </si>
  <si>
    <t>CLOS LA GAFFELIERE</t>
  </si>
  <si>
    <t>BEAU-SEJOUR BECOT</t>
  </si>
  <si>
    <t>FIGEAC</t>
  </si>
  <si>
    <t>FOMBRAUGE</t>
  </si>
  <si>
    <t>LARCIS DUCASSE</t>
  </si>
  <si>
    <t>LAROZE</t>
  </si>
  <si>
    <t>MONBOUSQUET</t>
  </si>
  <si>
    <t>PAVIE-MACQUIN</t>
  </si>
  <si>
    <t>SOUTARD</t>
  </si>
  <si>
    <t>VALANDRAUD</t>
  </si>
  <si>
    <t xml:space="preserve">SAINT EMILION </t>
  </si>
  <si>
    <t>VIRGINIE DE VALANDRAUD</t>
  </si>
  <si>
    <t>CHEVAL BLANC</t>
  </si>
  <si>
    <t>ANGELUS</t>
  </si>
  <si>
    <t>SAINT EMILION GRAND CRU</t>
  </si>
  <si>
    <t>LE DRAGON DE QUINTUS</t>
  </si>
  <si>
    <t>QUINTUS</t>
  </si>
  <si>
    <t>AUSONE</t>
  </si>
  <si>
    <t>CLOS FOURTET</t>
  </si>
  <si>
    <t>CORBIN</t>
  </si>
  <si>
    <t>LA GAFFELIERE</t>
  </si>
  <si>
    <t>BELLEFONT-BELCIER</t>
  </si>
  <si>
    <t>CANON</t>
  </si>
  <si>
    <t>BEAUSEJOUR</t>
  </si>
  <si>
    <t>CHAUVIN</t>
  </si>
  <si>
    <t>FLEUR CARDINALE</t>
  </si>
  <si>
    <t>PAVIE</t>
  </si>
  <si>
    <t>TROPLONG MONDOT</t>
  </si>
  <si>
    <t>LA DOMINIQUE</t>
  </si>
  <si>
    <t>DASSAULT</t>
  </si>
  <si>
    <t>CAP DE MOURLIN</t>
  </si>
  <si>
    <t>LILIAN LADOUYS</t>
  </si>
  <si>
    <t>SAINT ESTEPHE</t>
  </si>
  <si>
    <t>HAUT-MARBUZET</t>
  </si>
  <si>
    <t>LAFFITTE CARCASSET</t>
  </si>
  <si>
    <t>LAFON-ROCHET</t>
  </si>
  <si>
    <t>ORMES DE PEZ</t>
  </si>
  <si>
    <t>MEYNEY</t>
  </si>
  <si>
    <t>COS D'ESTOURNEL</t>
  </si>
  <si>
    <t>COS LABORY</t>
  </si>
  <si>
    <t>PAGODES DE COS</t>
  </si>
  <si>
    <t>PAGODES DE COS MAGNUM - 1,5L</t>
  </si>
  <si>
    <t>PAGODES DE COS JEROBOAM - 5L</t>
  </si>
  <si>
    <t>DE PEZ</t>
  </si>
  <si>
    <t>CALON-SEGUR</t>
  </si>
  <si>
    <t>LA DAME DE MONTROSE</t>
  </si>
  <si>
    <t>MONTROSE</t>
  </si>
  <si>
    <t>PHELAN SEGUR</t>
  </si>
  <si>
    <t>SAINT JULIEN</t>
  </si>
  <si>
    <t>LEOVILLE LAS CASES</t>
  </si>
  <si>
    <t>CONNETABLE DE TALBOT</t>
  </si>
  <si>
    <t>TALBOT</t>
  </si>
  <si>
    <t>LANGOA BARTON</t>
  </si>
  <si>
    <t>LEOVILLE BARTON</t>
  </si>
  <si>
    <t>GLORIA</t>
  </si>
  <si>
    <t>DUCRU-BEAUCAILLOU</t>
  </si>
  <si>
    <t>LE PETIT DUCRU DE DUCRU-BEAUCAILLOU</t>
  </si>
  <si>
    <t>SAINT-PIERRE</t>
  </si>
  <si>
    <t>BEYCHEVELLE</t>
  </si>
  <si>
    <t>LEOVILLE POYFERRE</t>
  </si>
  <si>
    <t>LAGRANGE</t>
  </si>
  <si>
    <t>LES FIEFS DE LAGRANGE</t>
  </si>
  <si>
    <t>BRANAIRE-DUCRU</t>
  </si>
  <si>
    <t>GRUAUD LAROSE</t>
  </si>
  <si>
    <t>SARGET DE GRUAUD-LAROSE</t>
  </si>
  <si>
    <t>LE BLANC DUHART MILON</t>
  </si>
  <si>
    <t>BRANE-CANTENAC BLANC</t>
  </si>
  <si>
    <t>LES BLANCS</t>
  </si>
  <si>
    <t>CH GRAND MAYNE</t>
  </si>
  <si>
    <t>BALESTARD LA TONNELLE</t>
  </si>
  <si>
    <t>LA TOUR CARNET</t>
  </si>
  <si>
    <t>FONREAUD</t>
  </si>
  <si>
    <t>CH LA POINTE</t>
  </si>
  <si>
    <t xml:space="preserve"> CROIX DE GAY</t>
  </si>
  <si>
    <t>D'ARMAILHAC</t>
  </si>
  <si>
    <t>LARMANDE</t>
  </si>
  <si>
    <t xml:space="preserve">SAINT EMILION GRAND CRU </t>
  </si>
  <si>
    <t>BROUSTET</t>
  </si>
  <si>
    <t>COUTET</t>
  </si>
  <si>
    <t>BARSAC</t>
  </si>
  <si>
    <t>RIEUSSEC</t>
  </si>
  <si>
    <t>CLARTE DE HAUT BRION</t>
  </si>
  <si>
    <t>**</t>
  </si>
  <si>
    <t>***</t>
  </si>
  <si>
    <t>****</t>
  </si>
  <si>
    <t>*****</t>
  </si>
  <si>
    <t>*</t>
  </si>
  <si>
    <t>******</t>
  </si>
  <si>
    <t>MARQUIS DE TERME</t>
  </si>
  <si>
    <t>GRAVES</t>
  </si>
  <si>
    <t>PESSAC-LEOGNAN</t>
  </si>
  <si>
    <t>SAINT-EMILION</t>
  </si>
  <si>
    <t>HAUT-BRION BLANC</t>
  </si>
  <si>
    <t>MALARTIC-LAGRAVIERE BLANC</t>
  </si>
  <si>
    <t>COS D'ESTOURNEL BLANC</t>
  </si>
  <si>
    <t>PAGODES DE COS BLANC</t>
  </si>
  <si>
    <t>FIEUZAL BLANC</t>
  </si>
  <si>
    <t>LA MISSION HAUT-BRION BLANC</t>
  </si>
  <si>
    <t>CARBONNIEUX BLANC</t>
  </si>
  <si>
    <t>DOMAINE DE CHEVALIER BLANC</t>
  </si>
  <si>
    <t>LARRIVET HAUT-BRION BLANC</t>
  </si>
  <si>
    <t>L'ESPRIT DE CHEVALIER BLANC</t>
  </si>
  <si>
    <t>LATOUR-MARTILLAC BLANC</t>
  </si>
  <si>
    <t>LE PETIT SMITH HAUT LAFITTE BLANC</t>
  </si>
  <si>
    <t>SMITH HAUT LAFITTE BLANC</t>
  </si>
  <si>
    <t>PESSAC-LEOGNAN BLANC</t>
  </si>
  <si>
    <t>Nom - Prénom</t>
  </si>
  <si>
    <t>Adresse mail</t>
  </si>
  <si>
    <t>Téléphone</t>
  </si>
  <si>
    <t xml:space="preserve">Lorsque votre choix est fait, sauvegarder  votre fichier et l'envoyer à :   </t>
  </si>
  <si>
    <t xml:space="preserve"> Commande Unité 75 cl</t>
  </si>
  <si>
    <t>Prix vente htva</t>
  </si>
  <si>
    <t>TOTAL HTVA</t>
  </si>
  <si>
    <t>TOTAL € HTVA</t>
  </si>
  <si>
    <r>
      <t xml:space="preserve">Art 1. Achat minimum de </t>
    </r>
    <r>
      <rPr>
        <b/>
        <i/>
        <sz val="11"/>
        <color theme="1"/>
        <rFont val="Arial"/>
        <family val="2"/>
      </rPr>
      <t>6 bouteilles</t>
    </r>
    <r>
      <rPr>
        <i/>
        <sz val="11"/>
        <color theme="1"/>
        <rFont val="Arial"/>
        <family val="2"/>
      </rPr>
      <t xml:space="preserve"> / référence.  </t>
    </r>
  </si>
  <si>
    <t>Art 4. Le vendeur fera parvenir à l’acheteur, dès livraison une facture, déduction faite de la garantie versée.  </t>
  </si>
  <si>
    <t>Art 5. Les accises appliquées sont celles qui seront en vigueur au moment de la facturation.  </t>
  </si>
  <si>
    <t>Art 6. Les frais supplémentaires pour conditionnement spécial (demie bouteille, magnum…) seront imputés au moment de la facturation.  </t>
  </si>
  <si>
    <t xml:space="preserve">Art. 7 Cette offre est valable sous réserve des stocks disponibles. </t>
  </si>
  <si>
    <r>
      <t xml:space="preserve">Art 2. Le vendeur s’engage à livrer courant de l'année </t>
    </r>
    <r>
      <rPr>
        <b/>
        <i/>
        <sz val="11"/>
        <color theme="1"/>
        <rFont val="Arial"/>
        <family val="2"/>
      </rPr>
      <t>2028</t>
    </r>
  </si>
  <si>
    <r>
      <t xml:space="preserve">Art 3 . En garantie de sa commande l’acheteur verse au vendeur la somme correspondante à la valeur des vins commandés tvac ( dispositions de l’article 65 de la directive européenne 2006/112 /CE relative au système commun de taxe sur la valeur ajoutée). Précisez sur le versement la mention </t>
    </r>
    <r>
      <rPr>
        <b/>
        <i/>
        <sz val="11"/>
        <color theme="1"/>
        <rFont val="Arial"/>
        <family val="2"/>
      </rPr>
      <t>Achat Primeurs Bordeaux 2025,</t>
    </r>
    <r>
      <rPr>
        <i/>
        <sz val="11"/>
        <color theme="1"/>
        <rFont val="Arial"/>
        <family val="2"/>
      </rPr>
      <t xml:space="preserve"> n° commande  et le nom sur lequel la commande a été établie  </t>
    </r>
  </si>
  <si>
    <t>magasin@lacavedessommeliers.be</t>
  </si>
  <si>
    <t xml:space="preserve">COTATION Pascal Carré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</si>
</sst>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#,##0_ ;\-#,##0\ "/>
    <numFmt numFmtId="165" formatCode="#,##0.00\ _€"/>
    <numFmt numFmtId="166" formatCode="#,##0\ _€"/>
  </numFmts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</font>
    <font>
      <b/>
      <i/>
      <sz val="1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Arial"/>
      <family val="2"/>
    </font>
    <font>
      <b/>
      <i/>
      <sz val="14"/>
      <color rgb="FFC00000"/>
      <name val="Calibri"/>
      <family val="2"/>
      <scheme val="minor"/>
    </font>
    <font>
      <b/>
      <sz val="12"/>
      <color theme="1"/>
      <name val="Arial"/>
      <family val="2"/>
    </font>
    <font>
      <b/>
      <sz val="12"/>
      <name val="Arial"/>
      <family val="2"/>
    </font>
    <font>
      <b/>
      <sz val="12"/>
      <color theme="1"/>
      <name val="Century Schoolbook"/>
      <family val="1"/>
    </font>
    <font>
      <b/>
      <i/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i/>
      <sz val="11"/>
      <color theme="1"/>
      <name val="Arial"/>
      <family val="2"/>
    </font>
    <font>
      <b/>
      <i/>
      <sz val="11"/>
      <color theme="1"/>
      <name val="Arial"/>
      <family val="2"/>
    </font>
    <font>
      <sz val="14"/>
      <color theme="1"/>
      <name val="Calibri"/>
      <family val="2"/>
      <scheme val="minor"/>
    </font>
    <font>
      <u/>
      <sz val="14"/>
      <color theme="10"/>
      <name val="Calibri"/>
      <family val="2"/>
      <scheme val="minor"/>
    </font>
    <font>
      <sz val="14"/>
      <color theme="1"/>
      <name val="Arial"/>
      <family val="2"/>
    </font>
    <font>
      <b/>
      <i/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59">
    <xf numFmtId="0" fontId="0" fillId="0" borderId="0" xfId="0"/>
    <xf numFmtId="0" fontId="0" fillId="0" borderId="1" xfId="0" applyBorder="1" applyAlignment="1" applyProtection="1">
      <alignment horizontal="center" vertical="center"/>
      <protection locked="0"/>
    </xf>
    <xf numFmtId="0" fontId="0" fillId="6" borderId="1" xfId="0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0" borderId="0" xfId="0" applyProtection="1"/>
    <xf numFmtId="0" fontId="0" fillId="0" borderId="0" xfId="0" applyAlignment="1" applyProtection="1">
      <alignment horizontal="center"/>
    </xf>
    <xf numFmtId="0" fontId="6" fillId="0" borderId="0" xfId="0" applyFont="1" applyProtection="1"/>
    <xf numFmtId="165" fontId="9" fillId="0" borderId="0" xfId="0" applyNumberFormat="1" applyFont="1" applyProtection="1"/>
    <xf numFmtId="165" fontId="9" fillId="0" borderId="0" xfId="0" applyNumberFormat="1" applyFont="1" applyAlignment="1" applyProtection="1">
      <alignment horizontal="center"/>
    </xf>
    <xf numFmtId="0" fontId="13" fillId="0" borderId="2" xfId="0" applyFont="1" applyBorder="1" applyAlignment="1" applyProtection="1">
      <alignment horizontal="center"/>
    </xf>
    <xf numFmtId="0" fontId="13" fillId="0" borderId="5" xfId="0" applyFont="1" applyBorder="1" applyAlignment="1" applyProtection="1">
      <alignment horizontal="center"/>
    </xf>
    <xf numFmtId="0" fontId="13" fillId="0" borderId="7" xfId="0" applyFont="1" applyBorder="1" applyAlignment="1" applyProtection="1">
      <alignment horizontal="center"/>
    </xf>
    <xf numFmtId="0" fontId="1" fillId="0" borderId="0" xfId="0" applyFont="1" applyAlignment="1" applyProtection="1">
      <alignment horizontal="center"/>
    </xf>
    <xf numFmtId="0" fontId="16" fillId="0" borderId="0" xfId="0" applyFont="1" applyProtection="1"/>
    <xf numFmtId="165" fontId="16" fillId="0" borderId="0" xfId="0" applyNumberFormat="1" applyFont="1" applyProtection="1"/>
    <xf numFmtId="165" fontId="16" fillId="0" borderId="0" xfId="0" applyNumberFormat="1" applyFont="1" applyAlignment="1" applyProtection="1">
      <alignment horizontal="center"/>
    </xf>
    <xf numFmtId="0" fontId="7" fillId="5" borderId="1" xfId="0" applyFont="1" applyFill="1" applyBorder="1" applyAlignment="1" applyProtection="1">
      <alignment horizontal="center" vertical="center" wrapText="1"/>
    </xf>
    <xf numFmtId="0" fontId="2" fillId="5" borderId="1" xfId="0" applyFont="1" applyFill="1" applyBorder="1" applyAlignment="1" applyProtection="1">
      <alignment horizontal="center" vertical="center"/>
    </xf>
    <xf numFmtId="0" fontId="1" fillId="5" borderId="1" xfId="0" applyFont="1" applyFill="1" applyBorder="1" applyAlignment="1" applyProtection="1">
      <alignment horizontal="center" vertical="center" wrapText="1"/>
    </xf>
    <xf numFmtId="165" fontId="11" fillId="5" borderId="1" xfId="0" applyNumberFormat="1" applyFont="1" applyFill="1" applyBorder="1" applyAlignment="1" applyProtection="1">
      <alignment horizontal="center" vertical="center" wrapText="1"/>
    </xf>
    <xf numFmtId="165" fontId="12" fillId="5" borderId="1" xfId="0" applyNumberFormat="1" applyFont="1" applyFill="1" applyBorder="1" applyAlignment="1" applyProtection="1">
      <alignment horizontal="center" vertical="center"/>
    </xf>
    <xf numFmtId="0" fontId="0" fillId="4" borderId="1" xfId="0" applyFill="1" applyBorder="1" applyAlignment="1" applyProtection="1">
      <alignment horizontal="center" vertical="center"/>
    </xf>
    <xf numFmtId="164" fontId="0" fillId="4" borderId="1" xfId="1" applyNumberFormat="1" applyFont="1" applyFill="1" applyBorder="1" applyAlignment="1" applyProtection="1">
      <alignment horizontal="center" vertical="center"/>
    </xf>
    <xf numFmtId="0" fontId="0" fillId="4" borderId="1" xfId="0" applyNumberFormat="1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</xf>
    <xf numFmtId="164" fontId="0" fillId="2" borderId="1" xfId="1" applyNumberFormat="1" applyFont="1" applyFill="1" applyBorder="1" applyAlignment="1" applyProtection="1">
      <alignment horizontal="center" vertical="center"/>
    </xf>
    <xf numFmtId="2" fontId="0" fillId="2" borderId="1" xfId="0" applyNumberFormat="1" applyFill="1" applyBorder="1" applyAlignment="1" applyProtection="1">
      <alignment horizontal="center" vertical="center"/>
    </xf>
    <xf numFmtId="0" fontId="0" fillId="6" borderId="1" xfId="0" applyFill="1" applyBorder="1" applyAlignment="1" applyProtection="1">
      <alignment horizontal="center" vertical="center"/>
    </xf>
    <xf numFmtId="0" fontId="14" fillId="6" borderId="1" xfId="0" applyFont="1" applyFill="1" applyBorder="1" applyAlignment="1" applyProtection="1">
      <alignment horizontal="center" vertical="center"/>
    </xf>
    <xf numFmtId="164" fontId="0" fillId="6" borderId="1" xfId="1" applyNumberFormat="1" applyFont="1" applyFill="1" applyBorder="1" applyAlignment="1" applyProtection="1">
      <alignment horizontal="center" vertical="center"/>
    </xf>
    <xf numFmtId="2" fontId="0" fillId="6" borderId="1" xfId="0" applyNumberFormat="1" applyFill="1" applyBorder="1" applyAlignment="1" applyProtection="1">
      <alignment horizontal="center" vertical="center"/>
    </xf>
    <xf numFmtId="2" fontId="0" fillId="2" borderId="1" xfId="2" applyNumberFormat="1" applyFont="1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2" fontId="0" fillId="3" borderId="1" xfId="0" applyNumberFormat="1" applyFill="1" applyBorder="1" applyAlignment="1" applyProtection="1">
      <alignment horizontal="center" vertical="center"/>
    </xf>
    <xf numFmtId="0" fontId="3" fillId="6" borderId="1" xfId="0" applyFont="1" applyFill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166" fontId="11" fillId="0" borderId="1" xfId="0" applyNumberFormat="1" applyFont="1" applyBorder="1" applyAlignment="1" applyProtection="1">
      <alignment horizontal="center" vertical="center"/>
    </xf>
    <xf numFmtId="165" fontId="11" fillId="0" borderId="1" xfId="0" applyNumberFormat="1" applyFont="1" applyBorder="1" applyAlignment="1" applyProtection="1">
      <alignment horizontal="center" vertical="center" wrapText="1"/>
    </xf>
    <xf numFmtId="165" fontId="15" fillId="0" borderId="1" xfId="0" applyNumberFormat="1" applyFont="1" applyBorder="1" applyAlignment="1" applyProtection="1">
      <alignment horizontal="center" vertical="center"/>
    </xf>
    <xf numFmtId="165" fontId="0" fillId="2" borderId="1" xfId="0" applyNumberFormat="1" applyFill="1" applyBorder="1" applyAlignment="1" applyProtection="1">
      <alignment horizontal="center" vertical="center"/>
    </xf>
    <xf numFmtId="165" fontId="0" fillId="6" borderId="1" xfId="0" applyNumberFormat="1" applyFill="1" applyBorder="1" applyAlignment="1" applyProtection="1">
      <alignment horizontal="center" vertical="center"/>
    </xf>
    <xf numFmtId="165" fontId="0" fillId="3" borderId="1" xfId="0" applyNumberFormat="1" applyFill="1" applyBorder="1" applyAlignment="1" applyProtection="1">
      <alignment horizontal="center" vertical="center"/>
    </xf>
    <xf numFmtId="0" fontId="18" fillId="0" borderId="0" xfId="0" applyFont="1" applyProtection="1">
      <protection locked="0"/>
    </xf>
    <xf numFmtId="0" fontId="10" fillId="0" borderId="0" xfId="0" applyFont="1" applyProtection="1">
      <protection locked="0"/>
    </xf>
    <xf numFmtId="165" fontId="20" fillId="0" borderId="0" xfId="0" applyNumberFormat="1" applyFont="1" applyProtection="1">
      <protection locked="0"/>
    </xf>
    <xf numFmtId="165" fontId="20" fillId="0" borderId="0" xfId="0" applyNumberFormat="1" applyFont="1" applyAlignment="1" applyProtection="1">
      <alignment horizontal="center"/>
      <protection locked="0"/>
    </xf>
    <xf numFmtId="0" fontId="16" fillId="0" borderId="0" xfId="0" applyFont="1" applyAlignment="1" applyProtection="1">
      <alignment horizontal="left"/>
    </xf>
    <xf numFmtId="0" fontId="16" fillId="0" borderId="0" xfId="0" applyFont="1" applyAlignment="1" applyProtection="1">
      <alignment horizontal="left" vertical="center" wrapText="1"/>
    </xf>
    <xf numFmtId="0" fontId="3" fillId="3" borderId="1" xfId="0" applyFont="1" applyFill="1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center"/>
      <protection locked="0"/>
    </xf>
    <xf numFmtId="0" fontId="19" fillId="0" borderId="0" xfId="3" applyFont="1" applyAlignment="1" applyProtection="1">
      <alignment horizontal="center"/>
      <protection locked="0"/>
    </xf>
    <xf numFmtId="0" fontId="21" fillId="0" borderId="0" xfId="0" applyFont="1" applyAlignment="1" applyProtection="1">
      <alignment horizontal="center"/>
    </xf>
    <xf numFmtId="0" fontId="3" fillId="4" borderId="1" xfId="0" applyFont="1" applyFill="1" applyBorder="1" applyAlignment="1" applyProtection="1">
      <alignment horizontal="center" vertical="center"/>
    </xf>
  </cellXfs>
  <cellStyles count="4">
    <cellStyle name="Lien hypertexte" xfId="3" builtinId="8"/>
    <cellStyle name="Monétaire" xfId="1" builtinId="4"/>
    <cellStyle name="Monétaire 2" xfId="2" xr:uid="{E6175077-EFCF-418F-B30D-A546A7E3AF23}"/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6</xdr:row>
      <xdr:rowOff>381000</xdr:rowOff>
    </xdr:from>
    <xdr:ext cx="142875" cy="76200"/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5422292-748A-46E5-BE27-60070706214C}"/>
            </a:ext>
          </a:extLst>
        </xdr:cNvPr>
        <xdr:cNvSpPr txBox="1"/>
      </xdr:nvSpPr>
      <xdr:spPr>
        <a:xfrm flipV="1">
          <a:off x="7639050" y="7524750"/>
          <a:ext cx="142875" cy="76200"/>
        </a:xfrm>
        <a:prstGeom prst="rect">
          <a:avLst/>
        </a:prstGeom>
        <a:solidFill>
          <a:sysClr val="window" lastClr="FFFFFF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fr-LU" sz="1100"/>
        </a:p>
      </xdr:txBody>
    </xdr:sp>
    <xdr:clientData/>
  </xdr:oneCellAnchor>
  <xdr:twoCellAnchor editAs="oneCell">
    <xdr:from>
      <xdr:col>4</xdr:col>
      <xdr:colOff>771000</xdr:colOff>
      <xdr:row>0</xdr:row>
      <xdr:rowOff>1267712</xdr:rowOff>
    </xdr:from>
    <xdr:to>
      <xdr:col>7</xdr:col>
      <xdr:colOff>398063</xdr:colOff>
      <xdr:row>4</xdr:row>
      <xdr:rowOff>135472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2B1E738B-0591-4B0A-A158-7FE9DCA223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2717670">
          <a:off x="8527764" y="1140473"/>
          <a:ext cx="2401535" cy="2656013"/>
        </a:xfrm>
        <a:prstGeom prst="rect">
          <a:avLst/>
        </a:prstGeom>
      </xdr:spPr>
    </xdr:pic>
    <xdr:clientData/>
  </xdr:twoCellAnchor>
  <xdr:oneCellAnchor>
    <xdr:from>
      <xdr:col>0</xdr:col>
      <xdr:colOff>533401</xdr:colOff>
      <xdr:row>5</xdr:row>
      <xdr:rowOff>76200</xdr:rowOff>
    </xdr:from>
    <xdr:ext cx="9734550" cy="2724150"/>
    <xdr:sp macro="" textlink="">
      <xdr:nvSpPr>
        <xdr:cNvPr id="8" name="ZoneTexte 7">
          <a:extLst>
            <a:ext uri="{FF2B5EF4-FFF2-40B4-BE49-F238E27FC236}">
              <a16:creationId xmlns:a16="http://schemas.microsoft.com/office/drawing/2014/main" id="{AFC0C0F1-47AD-4129-935D-7217BC7EF387}"/>
            </a:ext>
          </a:extLst>
        </xdr:cNvPr>
        <xdr:cNvSpPr txBox="1"/>
      </xdr:nvSpPr>
      <xdr:spPr>
        <a:xfrm>
          <a:off x="533401" y="3933825"/>
          <a:ext cx="9734550" cy="2724150"/>
        </a:xfrm>
        <a:prstGeom prst="rect">
          <a:avLst/>
        </a:prstGeom>
        <a:solidFill>
          <a:sysClr val="window" lastClr="FFFFFF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fr-BE" sz="1400" b="1">
              <a:solidFill>
                <a:schemeClr val="tx1"/>
              </a:solidFill>
              <a:effectLst/>
              <a:latin typeface="Lucida Calligraphy" panose="03010101010101010101" pitchFamily="66" charset="0"/>
              <a:ea typeface="+mn-ea"/>
              <a:cs typeface="+mn-cs"/>
            </a:rPr>
            <a:t>2025 ! Exceptionnel ! Un millésime de légende.</a:t>
          </a:r>
        </a:p>
        <a:p>
          <a:r>
            <a:rPr lang="fr-BE" sz="1400" b="0">
              <a:solidFill>
                <a:schemeClr val="tx1"/>
              </a:solidFill>
              <a:effectLst/>
              <a:latin typeface="Lucida Calligraphy" panose="03010101010101010101" pitchFamily="66" charset="0"/>
              <a:ea typeface="+mn-ea"/>
              <a:cs typeface="+mn-cs"/>
            </a:rPr>
            <a:t>Mère Nature impose sa loi. Un millésime remarquable, avec des vins d’une belle concentration, aux tanins fins et aux degrés alcooliques modérés : 12,5 à 13,5° !</a:t>
          </a:r>
        </a:p>
        <a:p>
          <a:r>
            <a:rPr lang="fr-BE" sz="1400" b="0">
              <a:solidFill>
                <a:schemeClr val="tx1"/>
              </a:solidFill>
              <a:effectLst/>
              <a:latin typeface="Lucida Calligraphy" panose="03010101010101010101" pitchFamily="66" charset="0"/>
              <a:ea typeface="+mn-ea"/>
              <a:cs typeface="+mn-cs"/>
            </a:rPr>
            <a:t>Cela faisait longtemps que nous n’avions plus connu un millésime aussi tendu, entre maturité et fraîcheur, un équilibre qui caractérise les très grands millésimes.</a:t>
          </a:r>
        </a:p>
        <a:p>
          <a:r>
            <a:rPr lang="fr-BE" sz="1400" b="0">
              <a:solidFill>
                <a:schemeClr val="tx1"/>
              </a:solidFill>
              <a:effectLst/>
              <a:latin typeface="Lucida Calligraphy" panose="03010101010101010101" pitchFamily="66" charset="0"/>
              <a:ea typeface="+mn-ea"/>
              <a:cs typeface="+mn-cs"/>
            </a:rPr>
            <a:t>Il s’agit d’une petite récolte, mais de nombreux châteaux ont réussi à produire des vins d’une très grande harmonie ; pour certains, il s’agit même de l’un de leurs meilleurs millésimes.</a:t>
          </a:r>
        </a:p>
        <a:p>
          <a:r>
            <a:rPr lang="fr-BE" sz="1400" b="0">
              <a:solidFill>
                <a:schemeClr val="tx1"/>
              </a:solidFill>
              <a:effectLst/>
              <a:latin typeface="Lucida Calligraphy" panose="03010101010101010101" pitchFamily="66" charset="0"/>
              <a:ea typeface="+mn-ea"/>
              <a:cs typeface="+mn-cs"/>
            </a:rPr>
            <a:t>Nous avons donc la chance de voir Mère Nature nous offrir, en 2025, un grand millésime de garde.</a:t>
          </a:r>
        </a:p>
        <a:p>
          <a:r>
            <a:rPr lang="fr-BE" sz="1400" b="0">
              <a:solidFill>
                <a:schemeClr val="tx1"/>
              </a:solidFill>
              <a:effectLst/>
              <a:latin typeface="Lucida Calligraphy" panose="03010101010101010101" pitchFamily="66" charset="0"/>
              <a:ea typeface="+mn-ea"/>
              <a:cs typeface="+mn-cs"/>
            </a:rPr>
            <a:t>Comme d’habitude, les vins figurant sur cette liste ont été dégustés et approuvés. J’y ai également ajouté quelques petites étoiles pour signaler mes coups de cœur.</a:t>
          </a:r>
        </a:p>
        <a:p>
          <a:r>
            <a:rPr lang="fr-BE" sz="1400" b="1">
              <a:solidFill>
                <a:schemeClr val="tx1"/>
              </a:solidFill>
              <a:effectLst/>
              <a:latin typeface="Lucida Calligraphy" panose="03010101010101010101" pitchFamily="66" charset="0"/>
              <a:ea typeface="+mn-ea"/>
              <a:cs typeface="+mn-cs"/>
            </a:rPr>
            <a:t>Pascal Carré</a:t>
          </a:r>
        </a:p>
        <a:p>
          <a:endParaRPr lang="fr-BE" sz="1200" b="1">
            <a:solidFill>
              <a:schemeClr val="tx1"/>
            </a:solidFill>
            <a:effectLst/>
            <a:latin typeface="Arial Rounded MT Bold" panose="020F0704030504030204" pitchFamily="34" charset="0"/>
            <a:ea typeface="+mn-ea"/>
            <a:cs typeface="+mn-cs"/>
          </a:endParaRPr>
        </a:p>
        <a:p>
          <a:endParaRPr lang="fr-LU" sz="1100"/>
        </a:p>
      </xdr:txBody>
    </xdr:sp>
    <xdr:clientData/>
  </xdr:oneCellAnchor>
  <xdr:twoCellAnchor editAs="oneCell">
    <xdr:from>
      <xdr:col>0</xdr:col>
      <xdr:colOff>280324</xdr:colOff>
      <xdr:row>0</xdr:row>
      <xdr:rowOff>152416</xdr:rowOff>
    </xdr:from>
    <xdr:to>
      <xdr:col>1</xdr:col>
      <xdr:colOff>626674</xdr:colOff>
      <xdr:row>0</xdr:row>
      <xdr:rowOff>2212815</xdr:rowOff>
    </xdr:to>
    <xdr:pic>
      <xdr:nvPicPr>
        <xdr:cNvPr id="10" name="Image 9">
          <a:extLst>
            <a:ext uri="{FF2B5EF4-FFF2-40B4-BE49-F238E27FC236}">
              <a16:creationId xmlns:a16="http://schemas.microsoft.com/office/drawing/2014/main" id="{7D62172A-1510-49C7-8E04-52B60A588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20544480">
          <a:off x="280324" y="152416"/>
          <a:ext cx="1327425" cy="2060399"/>
        </a:xfrm>
        <a:prstGeom prst="rect">
          <a:avLst/>
        </a:prstGeom>
      </xdr:spPr>
    </xdr:pic>
    <xdr:clientData/>
  </xdr:twoCellAnchor>
  <xdr:oneCellAnchor>
    <xdr:from>
      <xdr:col>3</xdr:col>
      <xdr:colOff>0</xdr:colOff>
      <xdr:row>0</xdr:row>
      <xdr:rowOff>523876</xdr:rowOff>
    </xdr:from>
    <xdr:ext cx="911420" cy="1790316"/>
    <xdr:pic>
      <xdr:nvPicPr>
        <xdr:cNvPr id="11" name="Image 10">
          <a:extLst>
            <a:ext uri="{FF2B5EF4-FFF2-40B4-BE49-F238E27FC236}">
              <a16:creationId xmlns:a16="http://schemas.microsoft.com/office/drawing/2014/main" id="{4542E689-6033-4765-ADEC-9E8FC6383C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20485320">
          <a:off x="5876925" y="523876"/>
          <a:ext cx="911420" cy="1790316"/>
        </a:xfrm>
        <a:prstGeom prst="rect">
          <a:avLst/>
        </a:prstGeom>
      </xdr:spPr>
    </xdr:pic>
    <xdr:clientData/>
  </xdr:oneCellAnchor>
  <xdr:oneCellAnchor>
    <xdr:from>
      <xdr:col>3</xdr:col>
      <xdr:colOff>828676</xdr:colOff>
      <xdr:row>0</xdr:row>
      <xdr:rowOff>1497208</xdr:rowOff>
    </xdr:from>
    <xdr:ext cx="723900" cy="957872"/>
    <xdr:pic>
      <xdr:nvPicPr>
        <xdr:cNvPr id="12" name="Image 11">
          <a:extLst>
            <a:ext uri="{FF2B5EF4-FFF2-40B4-BE49-F238E27FC236}">
              <a16:creationId xmlns:a16="http://schemas.microsoft.com/office/drawing/2014/main" id="{12210177-AE8A-4AE5-8F3E-BEA5C3415B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86601" y="1497208"/>
          <a:ext cx="723900" cy="957872"/>
        </a:xfrm>
        <a:prstGeom prst="rect">
          <a:avLst/>
        </a:prstGeom>
      </xdr:spPr>
    </xdr:pic>
    <xdr:clientData/>
  </xdr:oneCellAnchor>
  <xdr:twoCellAnchor editAs="oneCell">
    <xdr:from>
      <xdr:col>1</xdr:col>
      <xdr:colOff>1143000</xdr:colOff>
      <xdr:row>0</xdr:row>
      <xdr:rowOff>76200</xdr:rowOff>
    </xdr:from>
    <xdr:to>
      <xdr:col>3</xdr:col>
      <xdr:colOff>154305</xdr:colOff>
      <xdr:row>0</xdr:row>
      <xdr:rowOff>2412205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3D8E9AA-7A27-48D7-8266-8E75160DD0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24075" y="76200"/>
          <a:ext cx="4011930" cy="233600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carre/Desktop/41%20Ribon%20Primeurs%20bordeau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>
        <row r="1">
          <cell r="A1">
            <v>6</v>
          </cell>
        </row>
        <row r="2">
          <cell r="A2">
            <v>12</v>
          </cell>
        </row>
        <row r="3">
          <cell r="A3">
            <v>18</v>
          </cell>
        </row>
        <row r="4">
          <cell r="A4">
            <v>24</v>
          </cell>
        </row>
        <row r="5">
          <cell r="A5">
            <v>30</v>
          </cell>
        </row>
        <row r="6">
          <cell r="A6">
            <v>36</v>
          </cell>
        </row>
        <row r="7">
          <cell r="A7">
            <v>42</v>
          </cell>
        </row>
        <row r="8">
          <cell r="A8">
            <v>48</v>
          </cell>
        </row>
        <row r="9">
          <cell r="A9">
            <v>54</v>
          </cell>
        </row>
        <row r="10">
          <cell r="A10">
            <v>60</v>
          </cell>
        </row>
        <row r="11">
          <cell r="A11">
            <v>66</v>
          </cell>
        </row>
        <row r="12">
          <cell r="A12">
            <v>72</v>
          </cell>
        </row>
        <row r="13">
          <cell r="A13">
            <v>78</v>
          </cell>
        </row>
        <row r="14">
          <cell r="A14">
            <v>84</v>
          </cell>
        </row>
        <row r="15">
          <cell r="A15">
            <v>90</v>
          </cell>
        </row>
        <row r="16">
          <cell r="A16">
            <v>96</v>
          </cell>
        </row>
        <row r="17">
          <cell r="A17">
            <v>102</v>
          </cell>
        </row>
        <row r="18">
          <cell r="A18">
            <v>108</v>
          </cell>
        </row>
        <row r="19">
          <cell r="A19">
            <v>114</v>
          </cell>
        </row>
        <row r="20">
          <cell r="A20">
            <v>120</v>
          </cell>
        </row>
        <row r="21">
          <cell r="A21">
            <v>126</v>
          </cell>
        </row>
        <row r="22">
          <cell r="A22">
            <v>132</v>
          </cell>
        </row>
        <row r="23">
          <cell r="A23">
            <v>138</v>
          </cell>
        </row>
        <row r="24">
          <cell r="A24">
            <v>144</v>
          </cell>
        </row>
        <row r="25">
          <cell r="A25">
            <v>150</v>
          </cell>
        </row>
        <row r="26">
          <cell r="A26">
            <v>156</v>
          </cell>
        </row>
        <row r="27">
          <cell r="A27">
            <v>162</v>
          </cell>
        </row>
        <row r="28">
          <cell r="A28">
            <v>168</v>
          </cell>
        </row>
        <row r="29">
          <cell r="A29">
            <v>174</v>
          </cell>
        </row>
        <row r="30">
          <cell r="A30">
            <v>180</v>
          </cell>
        </row>
      </sheetData>
      <sheetData sheetId="2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agasin@lacavedessommeliers.b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1DC60-2941-4974-A977-2E1F46F6DE47}">
  <dimension ref="A1:I246"/>
  <sheetViews>
    <sheetView tabSelected="1" workbookViewId="0">
      <selection sqref="A1:XFD1048576"/>
    </sheetView>
  </sheetViews>
  <sheetFormatPr baseColWidth="10" defaultRowHeight="15" x14ac:dyDescent="0.25"/>
  <cols>
    <col min="1" max="1" width="14.7109375" style="4" customWidth="1"/>
    <col min="2" max="2" width="48.140625" style="4" customWidth="1"/>
    <col min="3" max="3" width="26.85546875" style="4" customWidth="1"/>
    <col min="4" max="4" width="14.42578125" style="4" customWidth="1"/>
    <col min="5" max="6" width="17" style="4" customWidth="1"/>
    <col min="7" max="16384" width="11.42578125" style="4"/>
  </cols>
  <sheetData>
    <row r="1" spans="1:9" ht="197.25" customHeight="1" thickBot="1" x14ac:dyDescent="0.3">
      <c r="B1" s="5"/>
      <c r="F1" s="6"/>
      <c r="H1" s="7"/>
      <c r="I1" s="8"/>
    </row>
    <row r="2" spans="1:9" ht="27" customHeight="1" x14ac:dyDescent="0.25">
      <c r="B2" s="9" t="s">
        <v>239</v>
      </c>
      <c r="C2" s="50"/>
      <c r="D2" s="51"/>
      <c r="E2" s="5"/>
      <c r="F2" s="5"/>
      <c r="G2" s="5"/>
      <c r="H2" s="7"/>
      <c r="I2" s="8"/>
    </row>
    <row r="3" spans="1:9" ht="27" customHeight="1" x14ac:dyDescent="0.25">
      <c r="B3" s="10" t="s">
        <v>240</v>
      </c>
      <c r="C3" s="52"/>
      <c r="D3" s="53"/>
      <c r="E3" s="5"/>
      <c r="F3" s="5"/>
      <c r="G3" s="5"/>
      <c r="H3" s="7"/>
      <c r="I3" s="8"/>
    </row>
    <row r="4" spans="1:9" ht="27" customHeight="1" thickBot="1" x14ac:dyDescent="0.3">
      <c r="B4" s="11" t="s">
        <v>241</v>
      </c>
      <c r="C4" s="54"/>
      <c r="D4" s="55"/>
      <c r="E4" s="5"/>
      <c r="F4" s="5"/>
      <c r="G4" s="5"/>
      <c r="H4" s="7"/>
      <c r="I4" s="8"/>
    </row>
    <row r="5" spans="1:9" ht="25.5" customHeight="1" x14ac:dyDescent="0.25">
      <c r="B5" s="12"/>
      <c r="H5" s="7"/>
      <c r="I5" s="8"/>
    </row>
    <row r="6" spans="1:9" ht="236.25" customHeight="1" x14ac:dyDescent="0.25">
      <c r="B6" s="12"/>
      <c r="H6" s="7"/>
      <c r="I6" s="8"/>
    </row>
    <row r="7" spans="1:9" s="13" customFormat="1" ht="33.75" customHeight="1" x14ac:dyDescent="0.2">
      <c r="B7" s="57" t="s">
        <v>242</v>
      </c>
      <c r="C7" s="57"/>
      <c r="H7" s="14"/>
      <c r="I7" s="15"/>
    </row>
    <row r="8" spans="1:9" s="43" customFormat="1" ht="26.25" customHeight="1" x14ac:dyDescent="0.3">
      <c r="B8" s="56" t="s">
        <v>254</v>
      </c>
      <c r="C8" s="56"/>
      <c r="D8" s="44"/>
      <c r="E8" s="44"/>
      <c r="F8" s="44"/>
      <c r="G8" s="44"/>
      <c r="H8" s="45"/>
      <c r="I8" s="46"/>
    </row>
    <row r="9" spans="1:9" ht="15.75" x14ac:dyDescent="0.25">
      <c r="B9" s="5"/>
      <c r="H9" s="7"/>
      <c r="I9" s="8"/>
    </row>
    <row r="10" spans="1:9" ht="47.25" customHeight="1" x14ac:dyDescent="0.25">
      <c r="A10" s="16" t="s">
        <v>243</v>
      </c>
      <c r="B10" s="17" t="s">
        <v>0</v>
      </c>
      <c r="C10" s="17" t="s">
        <v>1</v>
      </c>
      <c r="D10" s="18" t="s">
        <v>255</v>
      </c>
      <c r="E10" s="19" t="s">
        <v>244</v>
      </c>
      <c r="F10" s="20" t="s">
        <v>245</v>
      </c>
    </row>
    <row r="11" spans="1:9" ht="23.25" x14ac:dyDescent="0.25">
      <c r="A11" s="21"/>
      <c r="B11" s="58" t="s">
        <v>200</v>
      </c>
      <c r="C11" s="58"/>
      <c r="D11" s="22"/>
      <c r="E11" s="23"/>
      <c r="F11" s="23"/>
    </row>
    <row r="12" spans="1:9" ht="18.75" customHeight="1" x14ac:dyDescent="0.25">
      <c r="A12" s="1"/>
      <c r="B12" s="25" t="s">
        <v>198</v>
      </c>
      <c r="C12" s="25" t="s">
        <v>3</v>
      </c>
      <c r="D12" s="26"/>
      <c r="E12" s="27">
        <v>59.213999999999992</v>
      </c>
      <c r="F12" s="40">
        <f>A12*E12</f>
        <v>0</v>
      </c>
    </row>
    <row r="13" spans="1:9" ht="18.75" customHeight="1" x14ac:dyDescent="0.25">
      <c r="A13" s="1"/>
      <c r="B13" s="25" t="s">
        <v>214</v>
      </c>
      <c r="C13" s="25" t="s">
        <v>3</v>
      </c>
      <c r="D13" s="26" t="s">
        <v>215</v>
      </c>
      <c r="E13" s="27">
        <v>84.27</v>
      </c>
      <c r="F13" s="40">
        <f>A13*E13</f>
        <v>0</v>
      </c>
    </row>
    <row r="14" spans="1:9" ht="18.75" customHeight="1" x14ac:dyDescent="0.25">
      <c r="A14" s="1"/>
      <c r="B14" s="25" t="s">
        <v>2</v>
      </c>
      <c r="C14" s="25" t="s">
        <v>3</v>
      </c>
      <c r="D14" s="26" t="s">
        <v>216</v>
      </c>
      <c r="E14" s="27">
        <v>15.249999999999998</v>
      </c>
      <c r="F14" s="40">
        <f>A14*E14</f>
        <v>0</v>
      </c>
    </row>
    <row r="15" spans="1:9" ht="18.75" customHeight="1" x14ac:dyDescent="0.25">
      <c r="A15" s="1"/>
      <c r="B15" s="25" t="s">
        <v>4</v>
      </c>
      <c r="C15" s="25" t="s">
        <v>3</v>
      </c>
      <c r="D15" s="26"/>
      <c r="E15" s="27">
        <v>31.373999999999995</v>
      </c>
      <c r="F15" s="40">
        <f>A15*E15</f>
        <v>0</v>
      </c>
    </row>
    <row r="16" spans="1:9" ht="18.75" customHeight="1" x14ac:dyDescent="0.25">
      <c r="A16" s="1"/>
      <c r="B16" s="25" t="s">
        <v>227</v>
      </c>
      <c r="C16" s="25" t="s">
        <v>3</v>
      </c>
      <c r="D16" s="26" t="s">
        <v>216</v>
      </c>
      <c r="E16" s="27">
        <v>126.02999999999999</v>
      </c>
      <c r="F16" s="40">
        <f>A16*E16</f>
        <v>0</v>
      </c>
    </row>
    <row r="17" spans="1:6" ht="18.75" customHeight="1" x14ac:dyDescent="0.25">
      <c r="A17" s="1"/>
      <c r="B17" s="25" t="s">
        <v>228</v>
      </c>
      <c r="C17" s="25" t="s">
        <v>3</v>
      </c>
      <c r="D17" s="26" t="s">
        <v>216</v>
      </c>
      <c r="E17" s="27">
        <v>42.51</v>
      </c>
      <c r="F17" s="40">
        <f>A17*E17</f>
        <v>0</v>
      </c>
    </row>
    <row r="18" spans="1:6" ht="18.75" customHeight="1" x14ac:dyDescent="0.25">
      <c r="A18" s="1"/>
      <c r="B18" s="25" t="s">
        <v>5</v>
      </c>
      <c r="C18" s="25" t="s">
        <v>3</v>
      </c>
      <c r="D18" s="26"/>
      <c r="E18" s="27">
        <v>42.51</v>
      </c>
      <c r="F18" s="40">
        <f>A18*E18</f>
        <v>0</v>
      </c>
    </row>
    <row r="19" spans="1:6" ht="18.75" customHeight="1" x14ac:dyDescent="0.25">
      <c r="A19" s="1"/>
      <c r="B19" s="25" t="s">
        <v>199</v>
      </c>
      <c r="C19" s="25" t="s">
        <v>3</v>
      </c>
      <c r="D19" s="26" t="s">
        <v>217</v>
      </c>
      <c r="E19" s="27">
        <v>45.989999999999995</v>
      </c>
      <c r="F19" s="40">
        <f>A19*E19</f>
        <v>0</v>
      </c>
    </row>
    <row r="20" spans="1:6" ht="18.75" customHeight="1" x14ac:dyDescent="0.25">
      <c r="A20" s="2"/>
      <c r="B20" s="29" t="s">
        <v>222</v>
      </c>
      <c r="C20" s="28"/>
      <c r="D20" s="30"/>
      <c r="E20" s="31"/>
      <c r="F20" s="41"/>
    </row>
    <row r="21" spans="1:6" ht="18.75" customHeight="1" x14ac:dyDescent="0.25">
      <c r="A21" s="1"/>
      <c r="B21" s="25" t="s">
        <v>6</v>
      </c>
      <c r="C21" s="25" t="s">
        <v>7</v>
      </c>
      <c r="D21" s="26"/>
      <c r="E21" s="27">
        <v>13.858000000000001</v>
      </c>
      <c r="F21" s="40">
        <f>A21*E21</f>
        <v>0</v>
      </c>
    </row>
    <row r="22" spans="1:6" ht="18.75" customHeight="1" x14ac:dyDescent="0.25">
      <c r="A22" s="2"/>
      <c r="B22" s="29" t="s">
        <v>238</v>
      </c>
      <c r="C22" s="28"/>
      <c r="D22" s="30"/>
      <c r="E22" s="31"/>
      <c r="F22" s="41"/>
    </row>
    <row r="23" spans="1:6" ht="18.75" customHeight="1" x14ac:dyDescent="0.25">
      <c r="A23" s="1"/>
      <c r="B23" s="25" t="s">
        <v>226</v>
      </c>
      <c r="C23" s="25" t="s">
        <v>9</v>
      </c>
      <c r="D23" s="26"/>
      <c r="E23" s="27">
        <v>45.293999999999997</v>
      </c>
      <c r="F23" s="40">
        <f>A23*E23</f>
        <v>0</v>
      </c>
    </row>
    <row r="24" spans="1:6" ht="18.75" customHeight="1" x14ac:dyDescent="0.25">
      <c r="A24" s="1"/>
      <c r="B24" s="25" t="s">
        <v>229</v>
      </c>
      <c r="C24" s="25" t="s">
        <v>9</v>
      </c>
      <c r="D24" s="26"/>
      <c r="E24" s="32">
        <v>49.47</v>
      </c>
      <c r="F24" s="40">
        <f>A24*E24</f>
        <v>0</v>
      </c>
    </row>
    <row r="25" spans="1:6" ht="18.75" customHeight="1" x14ac:dyDescent="0.25">
      <c r="A25" s="1"/>
      <c r="B25" s="25" t="s">
        <v>225</v>
      </c>
      <c r="C25" s="25" t="s">
        <v>9</v>
      </c>
      <c r="D25" s="26" t="s">
        <v>217</v>
      </c>
      <c r="E25" s="32">
        <v>696.75</v>
      </c>
      <c r="F25" s="40">
        <f>A25*E25</f>
        <v>0</v>
      </c>
    </row>
    <row r="26" spans="1:6" ht="18.75" customHeight="1" x14ac:dyDescent="0.25">
      <c r="A26" s="1"/>
      <c r="B26" s="25" t="s">
        <v>230</v>
      </c>
      <c r="C26" s="25" t="s">
        <v>9</v>
      </c>
      <c r="D26" s="26"/>
      <c r="E26" s="32">
        <v>557.54999999999995</v>
      </c>
      <c r="F26" s="40">
        <f>A26*E26</f>
        <v>0</v>
      </c>
    </row>
    <row r="27" spans="1:6" ht="18.75" customHeight="1" x14ac:dyDescent="0.25">
      <c r="A27" s="1"/>
      <c r="B27" s="25" t="s">
        <v>231</v>
      </c>
      <c r="C27" s="25" t="s">
        <v>9</v>
      </c>
      <c r="D27" s="26"/>
      <c r="E27" s="27">
        <v>29.981999999999996</v>
      </c>
      <c r="F27" s="40">
        <f>A27*E27</f>
        <v>0</v>
      </c>
    </row>
    <row r="28" spans="1:6" ht="18.75" customHeight="1" x14ac:dyDescent="0.25">
      <c r="A28" s="1"/>
      <c r="B28" s="25" t="s">
        <v>232</v>
      </c>
      <c r="C28" s="25" t="s">
        <v>9</v>
      </c>
      <c r="D28" s="26" t="s">
        <v>215</v>
      </c>
      <c r="E28" s="27">
        <v>80.093999999999994</v>
      </c>
      <c r="F28" s="40">
        <f>A28*E28</f>
        <v>0</v>
      </c>
    </row>
    <row r="29" spans="1:6" ht="18.75" customHeight="1" x14ac:dyDescent="0.25">
      <c r="A29" s="1"/>
      <c r="B29" s="25" t="s">
        <v>234</v>
      </c>
      <c r="C29" s="25" t="s">
        <v>9</v>
      </c>
      <c r="D29" s="26"/>
      <c r="E29" s="27">
        <v>20.238</v>
      </c>
      <c r="F29" s="40">
        <f>A29*E29</f>
        <v>0</v>
      </c>
    </row>
    <row r="30" spans="1:6" ht="18.75" customHeight="1" x14ac:dyDescent="0.25">
      <c r="A30" s="1"/>
      <c r="B30" s="25" t="s">
        <v>233</v>
      </c>
      <c r="C30" s="25" t="s">
        <v>9</v>
      </c>
      <c r="D30" s="26"/>
      <c r="E30" s="27">
        <v>35.549999999999997</v>
      </c>
      <c r="F30" s="40">
        <f>A30*E30</f>
        <v>0</v>
      </c>
    </row>
    <row r="31" spans="1:6" ht="18.75" customHeight="1" x14ac:dyDescent="0.25">
      <c r="A31" s="1"/>
      <c r="B31" s="25" t="s">
        <v>235</v>
      </c>
      <c r="C31" s="25" t="s">
        <v>9</v>
      </c>
      <c r="D31" s="26"/>
      <c r="E31" s="27">
        <v>25.806000000000001</v>
      </c>
      <c r="F31" s="40">
        <f>A31*E31</f>
        <v>0</v>
      </c>
    </row>
    <row r="32" spans="1:6" ht="18.75" customHeight="1" x14ac:dyDescent="0.25">
      <c r="A32" s="1"/>
      <c r="B32" s="25" t="s">
        <v>236</v>
      </c>
      <c r="C32" s="25" t="s">
        <v>9</v>
      </c>
      <c r="D32" s="26"/>
      <c r="E32" s="27">
        <v>35.549999999999997</v>
      </c>
      <c r="F32" s="40">
        <f>A32*E32</f>
        <v>0</v>
      </c>
    </row>
    <row r="33" spans="1:6" ht="18.75" customHeight="1" x14ac:dyDescent="0.25">
      <c r="A33" s="1"/>
      <c r="B33" s="25" t="s">
        <v>237</v>
      </c>
      <c r="C33" s="25" t="s">
        <v>9</v>
      </c>
      <c r="D33" s="26" t="s">
        <v>216</v>
      </c>
      <c r="E33" s="27">
        <v>132.98999999999998</v>
      </c>
      <c r="F33" s="40">
        <f>A33*E33</f>
        <v>0</v>
      </c>
    </row>
    <row r="34" spans="1:6" ht="18.75" customHeight="1" x14ac:dyDescent="0.25">
      <c r="A34" s="2"/>
      <c r="B34" s="29" t="s">
        <v>18</v>
      </c>
      <c r="C34" s="28"/>
      <c r="D34" s="30"/>
      <c r="E34" s="31"/>
      <c r="F34" s="41"/>
    </row>
    <row r="35" spans="1:6" ht="18.75" customHeight="1" x14ac:dyDescent="0.25">
      <c r="A35" s="1"/>
      <c r="B35" s="25" t="s">
        <v>17</v>
      </c>
      <c r="C35" s="25" t="s">
        <v>18</v>
      </c>
      <c r="D35" s="26" t="s">
        <v>215</v>
      </c>
      <c r="E35" s="27">
        <v>24.297999999999998</v>
      </c>
      <c r="F35" s="40">
        <f>A35*E35</f>
        <v>0</v>
      </c>
    </row>
    <row r="36" spans="1:6" ht="18.75" customHeight="1" x14ac:dyDescent="0.25">
      <c r="A36" s="1"/>
      <c r="B36" s="25" t="s">
        <v>210</v>
      </c>
      <c r="C36" s="25" t="s">
        <v>212</v>
      </c>
      <c r="D36" s="26"/>
      <c r="E36" s="27">
        <v>23.718</v>
      </c>
      <c r="F36" s="40">
        <f>A36*E36</f>
        <v>0</v>
      </c>
    </row>
    <row r="37" spans="1:6" ht="18.75" customHeight="1" x14ac:dyDescent="0.25">
      <c r="A37" s="1"/>
      <c r="B37" s="25" t="s">
        <v>211</v>
      </c>
      <c r="C37" s="25" t="s">
        <v>212</v>
      </c>
      <c r="D37" s="26"/>
      <c r="E37" s="27">
        <v>32.765999999999998</v>
      </c>
      <c r="F37" s="40">
        <f>A37*E37</f>
        <v>0</v>
      </c>
    </row>
    <row r="38" spans="1:6" ht="18.75" customHeight="1" x14ac:dyDescent="0.25">
      <c r="A38" s="1"/>
      <c r="B38" s="25" t="s">
        <v>19</v>
      </c>
      <c r="C38" s="25" t="s">
        <v>212</v>
      </c>
      <c r="D38" s="26" t="s">
        <v>216</v>
      </c>
      <c r="E38" s="27">
        <v>32.765999999999998</v>
      </c>
      <c r="F38" s="40">
        <f>A38*E38</f>
        <v>0</v>
      </c>
    </row>
    <row r="39" spans="1:6" ht="18.75" customHeight="1" x14ac:dyDescent="0.25">
      <c r="A39" s="1"/>
      <c r="B39" s="25" t="s">
        <v>213</v>
      </c>
      <c r="C39" s="25" t="s">
        <v>18</v>
      </c>
      <c r="D39" s="26" t="s">
        <v>216</v>
      </c>
      <c r="E39" s="27">
        <v>70.349999999999994</v>
      </c>
      <c r="F39" s="40">
        <f>A39*E39</f>
        <v>0</v>
      </c>
    </row>
    <row r="40" spans="1:6" ht="18.75" customHeight="1" x14ac:dyDescent="0.25">
      <c r="A40" s="1"/>
      <c r="B40" s="25" t="s">
        <v>20</v>
      </c>
      <c r="C40" s="25" t="s">
        <v>18</v>
      </c>
      <c r="D40" s="26"/>
      <c r="E40" s="32">
        <v>48.077999999999996</v>
      </c>
      <c r="F40" s="40">
        <f>A40*E40</f>
        <v>0</v>
      </c>
    </row>
    <row r="41" spans="1:6" ht="18.75" customHeight="1" x14ac:dyDescent="0.25">
      <c r="A41" s="1"/>
      <c r="B41" s="25" t="s">
        <v>21</v>
      </c>
      <c r="C41" s="25" t="s">
        <v>18</v>
      </c>
      <c r="D41" s="26" t="s">
        <v>215</v>
      </c>
      <c r="E41" s="27">
        <v>44.25</v>
      </c>
      <c r="F41" s="40">
        <f>A41*E41</f>
        <v>0</v>
      </c>
    </row>
    <row r="42" spans="1:6" ht="18.75" customHeight="1" x14ac:dyDescent="0.25">
      <c r="A42" s="1"/>
      <c r="B42" s="25" t="s">
        <v>22</v>
      </c>
      <c r="C42" s="25" t="s">
        <v>18</v>
      </c>
      <c r="D42" s="26"/>
      <c r="E42" s="27">
        <v>65.709999999999994</v>
      </c>
      <c r="F42" s="40">
        <f>A42*E42</f>
        <v>0</v>
      </c>
    </row>
    <row r="43" spans="1:6" ht="18.75" customHeight="1" x14ac:dyDescent="0.25">
      <c r="A43" s="1"/>
      <c r="B43" s="25" t="s">
        <v>23</v>
      </c>
      <c r="C43" s="25" t="s">
        <v>18</v>
      </c>
      <c r="D43" s="26"/>
      <c r="E43" s="27">
        <v>138.55799999999999</v>
      </c>
      <c r="F43" s="40">
        <f>A43*E43</f>
        <v>0</v>
      </c>
    </row>
    <row r="44" spans="1:6" ht="18.75" customHeight="1" x14ac:dyDescent="0.25">
      <c r="A44" s="1"/>
      <c r="B44" s="25" t="s">
        <v>24</v>
      </c>
      <c r="C44" s="25" t="s">
        <v>18</v>
      </c>
      <c r="D44" s="26"/>
      <c r="E44" s="27">
        <v>38.333999999999996</v>
      </c>
      <c r="F44" s="40">
        <f>A44*E44</f>
        <v>0</v>
      </c>
    </row>
    <row r="45" spans="1:6" ht="18.75" customHeight="1" x14ac:dyDescent="0.25">
      <c r="A45" s="1"/>
      <c r="B45" s="25" t="s">
        <v>25</v>
      </c>
      <c r="C45" s="25" t="s">
        <v>18</v>
      </c>
      <c r="D45" s="26"/>
      <c r="E45" s="27">
        <v>20.353999999999996</v>
      </c>
      <c r="F45" s="40">
        <f>A45*E45</f>
        <v>0</v>
      </c>
    </row>
    <row r="46" spans="1:6" ht="18.75" customHeight="1" x14ac:dyDescent="0.25">
      <c r="A46" s="1"/>
      <c r="B46" s="25" t="s">
        <v>26</v>
      </c>
      <c r="C46" s="25" t="s">
        <v>212</v>
      </c>
      <c r="D46" s="26"/>
      <c r="E46" s="27">
        <v>29.749999999999996</v>
      </c>
      <c r="F46" s="40">
        <f>A46*E46</f>
        <v>0</v>
      </c>
    </row>
    <row r="47" spans="1:6" ht="18.75" customHeight="1" x14ac:dyDescent="0.25">
      <c r="A47" s="1"/>
      <c r="B47" s="25" t="s">
        <v>27</v>
      </c>
      <c r="C47" s="25" t="s">
        <v>18</v>
      </c>
      <c r="D47" s="26"/>
      <c r="E47" s="32">
        <v>48.077999999999996</v>
      </c>
      <c r="F47" s="40">
        <f>A47*E47</f>
        <v>0</v>
      </c>
    </row>
    <row r="48" spans="1:6" ht="18.75" customHeight="1" x14ac:dyDescent="0.25">
      <c r="A48" s="3"/>
      <c r="B48" s="49" t="s">
        <v>28</v>
      </c>
      <c r="C48" s="49"/>
      <c r="D48" s="33"/>
      <c r="E48" s="34"/>
      <c r="F48" s="42"/>
    </row>
    <row r="49" spans="1:6" ht="18.75" customHeight="1" x14ac:dyDescent="0.25">
      <c r="A49" s="2"/>
      <c r="B49" s="29" t="s">
        <v>222</v>
      </c>
      <c r="C49" s="35"/>
      <c r="D49" s="28"/>
      <c r="E49" s="31"/>
      <c r="F49" s="41"/>
    </row>
    <row r="50" spans="1:6" ht="18.75" customHeight="1" x14ac:dyDescent="0.25">
      <c r="A50" s="1"/>
      <c r="B50" s="24" t="s">
        <v>6</v>
      </c>
      <c r="C50" s="24" t="s">
        <v>7</v>
      </c>
      <c r="D50" s="25"/>
      <c r="E50" s="32">
        <v>13.858000000000001</v>
      </c>
      <c r="F50" s="40">
        <f>A50*E50</f>
        <v>0</v>
      </c>
    </row>
    <row r="51" spans="1:6" ht="18.75" customHeight="1" x14ac:dyDescent="0.25">
      <c r="A51" s="2"/>
      <c r="B51" s="29" t="s">
        <v>30</v>
      </c>
      <c r="C51" s="28"/>
      <c r="D51" s="28"/>
      <c r="E51" s="31"/>
      <c r="F51" s="41"/>
    </row>
    <row r="52" spans="1:6" ht="18.75" customHeight="1" x14ac:dyDescent="0.25">
      <c r="A52" s="1"/>
      <c r="B52" s="24" t="s">
        <v>29</v>
      </c>
      <c r="C52" s="24" t="s">
        <v>30</v>
      </c>
      <c r="D52" s="26"/>
      <c r="E52" s="27">
        <v>16.7</v>
      </c>
      <c r="F52" s="40">
        <f>A52*E52</f>
        <v>0</v>
      </c>
    </row>
    <row r="53" spans="1:6" ht="18.75" customHeight="1" x14ac:dyDescent="0.25">
      <c r="A53" s="1"/>
      <c r="B53" s="24" t="s">
        <v>31</v>
      </c>
      <c r="C53" s="24" t="s">
        <v>30</v>
      </c>
      <c r="D53" s="26"/>
      <c r="E53" s="27">
        <v>25.573999999999998</v>
      </c>
      <c r="F53" s="40">
        <f>A53*E53</f>
        <v>0</v>
      </c>
    </row>
    <row r="54" spans="1:6" ht="18.75" customHeight="1" x14ac:dyDescent="0.25">
      <c r="A54" s="1"/>
      <c r="B54" s="24" t="s">
        <v>32</v>
      </c>
      <c r="C54" s="24" t="s">
        <v>30</v>
      </c>
      <c r="D54" s="26"/>
      <c r="E54" s="27">
        <v>21.63</v>
      </c>
      <c r="F54" s="40">
        <f>A54*E54</f>
        <v>0</v>
      </c>
    </row>
    <row r="55" spans="1:6" ht="18.75" customHeight="1" x14ac:dyDescent="0.25">
      <c r="A55" s="1"/>
      <c r="B55" s="24" t="s">
        <v>33</v>
      </c>
      <c r="C55" s="24" t="s">
        <v>30</v>
      </c>
      <c r="D55" s="26"/>
      <c r="E55" s="32">
        <v>15.365999999999998</v>
      </c>
      <c r="F55" s="40">
        <f>A55*E55</f>
        <v>0</v>
      </c>
    </row>
    <row r="56" spans="1:6" ht="18.75" customHeight="1" x14ac:dyDescent="0.25">
      <c r="A56" s="1"/>
      <c r="B56" s="24" t="s">
        <v>34</v>
      </c>
      <c r="C56" s="24" t="s">
        <v>30</v>
      </c>
      <c r="D56" s="26"/>
      <c r="E56" s="27">
        <v>23.718</v>
      </c>
      <c r="F56" s="40">
        <f>A56*E56</f>
        <v>0</v>
      </c>
    </row>
    <row r="57" spans="1:6" ht="18.75" customHeight="1" x14ac:dyDescent="0.25">
      <c r="A57" s="1"/>
      <c r="B57" s="24" t="s">
        <v>35</v>
      </c>
      <c r="C57" s="24" t="s">
        <v>30</v>
      </c>
      <c r="D57" s="26"/>
      <c r="E57" s="27">
        <v>18.439999999999998</v>
      </c>
      <c r="F57" s="40">
        <f>A57*E57</f>
        <v>0</v>
      </c>
    </row>
    <row r="58" spans="1:6" ht="18.75" customHeight="1" x14ac:dyDescent="0.25">
      <c r="A58" s="1"/>
      <c r="B58" s="24" t="s">
        <v>203</v>
      </c>
      <c r="C58" s="24" t="s">
        <v>30</v>
      </c>
      <c r="D58" s="26"/>
      <c r="E58" s="27">
        <v>21.792400000000001</v>
      </c>
      <c r="F58" s="40">
        <f>A58*E58</f>
        <v>0</v>
      </c>
    </row>
    <row r="59" spans="1:6" ht="18.75" customHeight="1" x14ac:dyDescent="0.25">
      <c r="A59" s="2"/>
      <c r="B59" s="29" t="s">
        <v>37</v>
      </c>
      <c r="C59" s="28"/>
      <c r="D59" s="30"/>
      <c r="E59" s="31"/>
      <c r="F59" s="41"/>
    </row>
    <row r="60" spans="1:6" ht="18.75" customHeight="1" x14ac:dyDescent="0.25">
      <c r="A60" s="1"/>
      <c r="B60" s="24" t="s">
        <v>36</v>
      </c>
      <c r="C60" s="24" t="s">
        <v>37</v>
      </c>
      <c r="D60" s="26"/>
      <c r="E60" s="27">
        <v>13.625999999999999</v>
      </c>
      <c r="F60" s="40">
        <f>A60*E60</f>
        <v>0</v>
      </c>
    </row>
    <row r="61" spans="1:6" ht="18.75" customHeight="1" x14ac:dyDescent="0.25">
      <c r="A61" s="1"/>
      <c r="B61" s="24" t="s">
        <v>204</v>
      </c>
      <c r="C61" s="24" t="s">
        <v>37</v>
      </c>
      <c r="D61" s="26" t="s">
        <v>219</v>
      </c>
      <c r="E61" s="27">
        <v>12.234</v>
      </c>
      <c r="F61" s="40">
        <f>A61*E61</f>
        <v>0</v>
      </c>
    </row>
    <row r="62" spans="1:6" ht="18.75" customHeight="1" x14ac:dyDescent="0.25">
      <c r="A62" s="2"/>
      <c r="B62" s="29" t="s">
        <v>39</v>
      </c>
      <c r="C62" s="28"/>
      <c r="D62" s="30"/>
      <c r="E62" s="31"/>
      <c r="F62" s="41"/>
    </row>
    <row r="63" spans="1:6" ht="18.75" customHeight="1" x14ac:dyDescent="0.25">
      <c r="A63" s="1"/>
      <c r="B63" s="24" t="s">
        <v>221</v>
      </c>
      <c r="C63" s="24" t="s">
        <v>39</v>
      </c>
      <c r="D63" s="26"/>
      <c r="E63" s="27">
        <v>28.589999999999996</v>
      </c>
      <c r="F63" s="40">
        <f>A63*E63</f>
        <v>0</v>
      </c>
    </row>
    <row r="64" spans="1:6" ht="18.75" customHeight="1" x14ac:dyDescent="0.25">
      <c r="A64" s="1"/>
      <c r="B64" s="24" t="s">
        <v>38</v>
      </c>
      <c r="C64" s="24" t="s">
        <v>39</v>
      </c>
      <c r="D64" s="26"/>
      <c r="E64" s="27">
        <v>28.589999999999996</v>
      </c>
      <c r="F64" s="40">
        <f>A64*E64</f>
        <v>0</v>
      </c>
    </row>
    <row r="65" spans="1:6" ht="18.75" customHeight="1" x14ac:dyDescent="0.25">
      <c r="A65" s="1"/>
      <c r="B65" s="24" t="s">
        <v>40</v>
      </c>
      <c r="C65" s="24" t="s">
        <v>39</v>
      </c>
      <c r="D65" s="26"/>
      <c r="E65" s="32">
        <v>23.718</v>
      </c>
      <c r="F65" s="40">
        <f>A65*E65</f>
        <v>0</v>
      </c>
    </row>
    <row r="66" spans="1:6" ht="18.75" customHeight="1" x14ac:dyDescent="0.25">
      <c r="A66" s="1"/>
      <c r="B66" s="24" t="s">
        <v>41</v>
      </c>
      <c r="C66" s="24" t="s">
        <v>39</v>
      </c>
      <c r="D66" s="26"/>
      <c r="E66" s="32">
        <v>31.373999999999995</v>
      </c>
      <c r="F66" s="40">
        <f>A66*E66</f>
        <v>0</v>
      </c>
    </row>
    <row r="67" spans="1:6" ht="18.75" customHeight="1" x14ac:dyDescent="0.25">
      <c r="A67" s="1"/>
      <c r="B67" s="24" t="s">
        <v>42</v>
      </c>
      <c r="C67" s="24" t="s">
        <v>39</v>
      </c>
      <c r="D67" s="26"/>
      <c r="E67" s="27">
        <v>36.246000000000002</v>
      </c>
      <c r="F67" s="40">
        <f>A67*E67</f>
        <v>0</v>
      </c>
    </row>
    <row r="68" spans="1:6" ht="18.75" customHeight="1" x14ac:dyDescent="0.25">
      <c r="A68" s="1"/>
      <c r="B68" s="24" t="s">
        <v>43</v>
      </c>
      <c r="C68" s="24" t="s">
        <v>39</v>
      </c>
      <c r="D68" s="26"/>
      <c r="E68" s="27">
        <v>34.39</v>
      </c>
      <c r="F68" s="40">
        <f>A68*E68</f>
        <v>0</v>
      </c>
    </row>
    <row r="69" spans="1:6" ht="18.75" customHeight="1" x14ac:dyDescent="0.25">
      <c r="A69" s="1"/>
      <c r="B69" s="24" t="s">
        <v>44</v>
      </c>
      <c r="C69" s="24" t="s">
        <v>39</v>
      </c>
      <c r="D69" s="26"/>
      <c r="E69" s="27">
        <v>25.806000000000001</v>
      </c>
      <c r="F69" s="40">
        <f>A69*E69</f>
        <v>0</v>
      </c>
    </row>
    <row r="70" spans="1:6" ht="18.75" customHeight="1" x14ac:dyDescent="0.25">
      <c r="A70" s="1"/>
      <c r="B70" s="24" t="s">
        <v>45</v>
      </c>
      <c r="C70" s="24" t="s">
        <v>39</v>
      </c>
      <c r="D70" s="26"/>
      <c r="E70" s="32">
        <v>18.846</v>
      </c>
      <c r="F70" s="40">
        <f>A70*E70</f>
        <v>0</v>
      </c>
    </row>
    <row r="71" spans="1:6" ht="18.75" customHeight="1" x14ac:dyDescent="0.25">
      <c r="A71" s="1"/>
      <c r="B71" s="24" t="s">
        <v>46</v>
      </c>
      <c r="C71" s="24" t="s">
        <v>39</v>
      </c>
      <c r="D71" s="26" t="s">
        <v>216</v>
      </c>
      <c r="E71" s="32">
        <v>41.117999999999995</v>
      </c>
      <c r="F71" s="40">
        <f>A71*E71</f>
        <v>0</v>
      </c>
    </row>
    <row r="72" spans="1:6" ht="18.75" customHeight="1" x14ac:dyDescent="0.25">
      <c r="A72" s="1"/>
      <c r="B72" s="24" t="s">
        <v>47</v>
      </c>
      <c r="C72" s="24" t="s">
        <v>39</v>
      </c>
      <c r="D72" s="26" t="s">
        <v>216</v>
      </c>
      <c r="E72" s="32">
        <v>32.765999999999998</v>
      </c>
      <c r="F72" s="40">
        <f>A72*E72</f>
        <v>0</v>
      </c>
    </row>
    <row r="73" spans="1:6" ht="18.75" customHeight="1" x14ac:dyDescent="0.25">
      <c r="A73" s="1"/>
      <c r="B73" s="24" t="s">
        <v>48</v>
      </c>
      <c r="C73" s="24" t="s">
        <v>39</v>
      </c>
      <c r="D73" s="26"/>
      <c r="E73" s="27">
        <v>41.117999999999995</v>
      </c>
      <c r="F73" s="40">
        <f>A73*E73</f>
        <v>0</v>
      </c>
    </row>
    <row r="74" spans="1:6" ht="18.75" customHeight="1" x14ac:dyDescent="0.25">
      <c r="A74" s="1"/>
      <c r="B74" s="24" t="s">
        <v>49</v>
      </c>
      <c r="C74" s="24" t="s">
        <v>39</v>
      </c>
      <c r="D74" s="26"/>
      <c r="E74" s="27">
        <v>28.589999999999996</v>
      </c>
      <c r="F74" s="40">
        <f>A74*E74</f>
        <v>0</v>
      </c>
    </row>
    <row r="75" spans="1:6" ht="18.75" customHeight="1" x14ac:dyDescent="0.25">
      <c r="A75" s="1"/>
      <c r="B75" s="24" t="s">
        <v>50</v>
      </c>
      <c r="C75" s="24" t="s">
        <v>39</v>
      </c>
      <c r="D75" s="26"/>
      <c r="E75" s="27">
        <v>18.149999999999999</v>
      </c>
      <c r="F75" s="40">
        <f>A75*E75</f>
        <v>0</v>
      </c>
    </row>
    <row r="76" spans="1:6" ht="18.75" customHeight="1" x14ac:dyDescent="0.25">
      <c r="A76" s="1"/>
      <c r="B76" s="24" t="s">
        <v>51</v>
      </c>
      <c r="C76" s="24" t="s">
        <v>39</v>
      </c>
      <c r="D76" s="26"/>
      <c r="E76" s="27">
        <v>20.238</v>
      </c>
      <c r="F76" s="40">
        <f>A76*E76</f>
        <v>0</v>
      </c>
    </row>
    <row r="77" spans="1:6" ht="18.75" customHeight="1" x14ac:dyDescent="0.25">
      <c r="A77" s="1"/>
      <c r="B77" s="24" t="s">
        <v>52</v>
      </c>
      <c r="C77" s="24" t="s">
        <v>39</v>
      </c>
      <c r="D77" s="26" t="s">
        <v>216</v>
      </c>
      <c r="E77" s="27">
        <v>45.989999999999995</v>
      </c>
      <c r="F77" s="40">
        <f>A77*E77</f>
        <v>0</v>
      </c>
    </row>
    <row r="78" spans="1:6" ht="18.75" customHeight="1" x14ac:dyDescent="0.25">
      <c r="A78" s="1"/>
      <c r="B78" s="24" t="s">
        <v>53</v>
      </c>
      <c r="C78" s="24" t="s">
        <v>39</v>
      </c>
      <c r="D78" s="26"/>
      <c r="E78" s="27">
        <v>37.637999999999998</v>
      </c>
      <c r="F78" s="40">
        <f>A78*E78</f>
        <v>0</v>
      </c>
    </row>
    <row r="79" spans="1:6" ht="18.75" customHeight="1" x14ac:dyDescent="0.25">
      <c r="A79" s="1"/>
      <c r="B79" s="24" t="s">
        <v>54</v>
      </c>
      <c r="C79" s="24" t="s">
        <v>39</v>
      </c>
      <c r="D79" s="26" t="s">
        <v>217</v>
      </c>
      <c r="E79" s="27">
        <v>56.429999999999993</v>
      </c>
      <c r="F79" s="40">
        <f>A79*E79</f>
        <v>0</v>
      </c>
    </row>
    <row r="80" spans="1:6" ht="18.75" customHeight="1" x14ac:dyDescent="0.25">
      <c r="A80" s="1"/>
      <c r="B80" s="24" t="s">
        <v>55</v>
      </c>
      <c r="C80" s="24" t="s">
        <v>39</v>
      </c>
      <c r="D80" s="26"/>
      <c r="E80" s="27">
        <v>63.389999999999993</v>
      </c>
      <c r="F80" s="40">
        <f>A80*E80</f>
        <v>0</v>
      </c>
    </row>
    <row r="81" spans="1:6" ht="18.75" customHeight="1" x14ac:dyDescent="0.25">
      <c r="A81" s="1"/>
      <c r="B81" s="24" t="s">
        <v>56</v>
      </c>
      <c r="C81" s="24" t="s">
        <v>39</v>
      </c>
      <c r="D81" s="26"/>
      <c r="E81" s="27">
        <v>18.149999999999999</v>
      </c>
      <c r="F81" s="40">
        <f>A81*E81</f>
        <v>0</v>
      </c>
    </row>
    <row r="82" spans="1:6" ht="18.75" customHeight="1" x14ac:dyDescent="0.25">
      <c r="A82" s="1"/>
      <c r="B82" s="24" t="s">
        <v>57</v>
      </c>
      <c r="C82" s="24" t="s">
        <v>39</v>
      </c>
      <c r="D82" s="26" t="s">
        <v>215</v>
      </c>
      <c r="E82" s="27">
        <v>47.381999999999998</v>
      </c>
      <c r="F82" s="40">
        <f>A82*E82</f>
        <v>0</v>
      </c>
    </row>
    <row r="83" spans="1:6" ht="18.75" customHeight="1" x14ac:dyDescent="0.25">
      <c r="A83" s="1"/>
      <c r="B83" s="24" t="s">
        <v>58</v>
      </c>
      <c r="C83" s="24" t="s">
        <v>39</v>
      </c>
      <c r="D83" s="26"/>
      <c r="E83" s="32">
        <v>23.718</v>
      </c>
      <c r="F83" s="40">
        <f>A83*E83</f>
        <v>0</v>
      </c>
    </row>
    <row r="84" spans="1:6" ht="18.75" customHeight="1" x14ac:dyDescent="0.25">
      <c r="A84" s="1"/>
      <c r="B84" s="24" t="s">
        <v>55</v>
      </c>
      <c r="C84" s="24" t="s">
        <v>39</v>
      </c>
      <c r="D84" s="26" t="s">
        <v>215</v>
      </c>
      <c r="E84" s="32">
        <v>63.389999999999993</v>
      </c>
      <c r="F84" s="40">
        <f>A84*E84</f>
        <v>0</v>
      </c>
    </row>
    <row r="85" spans="1:6" ht="18.75" customHeight="1" x14ac:dyDescent="0.25">
      <c r="A85" s="1"/>
      <c r="B85" s="24" t="s">
        <v>59</v>
      </c>
      <c r="C85" s="24" t="s">
        <v>39</v>
      </c>
      <c r="D85" s="26" t="s">
        <v>215</v>
      </c>
      <c r="E85" s="27">
        <v>51.79</v>
      </c>
      <c r="F85" s="40">
        <f>A85*E85</f>
        <v>0</v>
      </c>
    </row>
    <row r="86" spans="1:6" ht="18.75" customHeight="1" x14ac:dyDescent="0.25">
      <c r="A86" s="1"/>
      <c r="B86" s="24" t="s">
        <v>39</v>
      </c>
      <c r="C86" s="24" t="s">
        <v>39</v>
      </c>
      <c r="D86" s="26" t="s">
        <v>218</v>
      </c>
      <c r="E86" s="32">
        <v>390.51</v>
      </c>
      <c r="F86" s="40">
        <f>A86*E86</f>
        <v>0</v>
      </c>
    </row>
    <row r="87" spans="1:6" ht="18.75" customHeight="1" x14ac:dyDescent="0.25">
      <c r="A87" s="1"/>
      <c r="B87" s="24" t="s">
        <v>60</v>
      </c>
      <c r="C87" s="24" t="s">
        <v>39</v>
      </c>
      <c r="D87" s="26" t="s">
        <v>217</v>
      </c>
      <c r="E87" s="27">
        <v>223.46999999999997</v>
      </c>
      <c r="F87" s="40">
        <f>A87*E87</f>
        <v>0</v>
      </c>
    </row>
    <row r="88" spans="1:6" ht="18.75" customHeight="1" x14ac:dyDescent="0.25">
      <c r="A88" s="1"/>
      <c r="B88" s="24" t="s">
        <v>61</v>
      </c>
      <c r="C88" s="24" t="s">
        <v>39</v>
      </c>
      <c r="D88" s="26" t="s">
        <v>216</v>
      </c>
      <c r="E88" s="27">
        <v>112.10999999999999</v>
      </c>
      <c r="F88" s="40">
        <f>A88*E88</f>
        <v>0</v>
      </c>
    </row>
    <row r="89" spans="1:6" ht="18.75" customHeight="1" x14ac:dyDescent="0.25">
      <c r="A89" s="1"/>
      <c r="B89" s="24" t="s">
        <v>62</v>
      </c>
      <c r="C89" s="24" t="s">
        <v>39</v>
      </c>
      <c r="D89" s="26"/>
      <c r="E89" s="32">
        <v>24.181999999999999</v>
      </c>
      <c r="F89" s="40">
        <f>A89*E89</f>
        <v>0</v>
      </c>
    </row>
    <row r="90" spans="1:6" ht="18.75" customHeight="1" x14ac:dyDescent="0.25">
      <c r="A90" s="2"/>
      <c r="B90" s="29" t="s">
        <v>64</v>
      </c>
      <c r="C90" s="28"/>
      <c r="D90" s="30"/>
      <c r="E90" s="31"/>
      <c r="F90" s="41"/>
    </row>
    <row r="91" spans="1:6" ht="18.75" customHeight="1" x14ac:dyDescent="0.25">
      <c r="A91" s="1"/>
      <c r="B91" s="24" t="s">
        <v>63</v>
      </c>
      <c r="C91" s="24" t="s">
        <v>64</v>
      </c>
      <c r="D91" s="26"/>
      <c r="E91" s="27">
        <v>18.149999999999999</v>
      </c>
      <c r="F91" s="40">
        <f>A91*E91</f>
        <v>0</v>
      </c>
    </row>
    <row r="92" spans="1:6" ht="18.75" customHeight="1" x14ac:dyDescent="0.25">
      <c r="A92" s="2"/>
      <c r="B92" s="29" t="s">
        <v>66</v>
      </c>
      <c r="C92" s="28"/>
      <c r="D92" s="30"/>
      <c r="E92" s="31"/>
      <c r="F92" s="41"/>
    </row>
    <row r="93" spans="1:6" ht="18.75" customHeight="1" x14ac:dyDescent="0.25">
      <c r="A93" s="1"/>
      <c r="B93" s="24" t="s">
        <v>65</v>
      </c>
      <c r="C93" s="24" t="s">
        <v>66</v>
      </c>
      <c r="D93" s="26"/>
      <c r="E93" s="27">
        <v>18.149999999999999</v>
      </c>
      <c r="F93" s="40">
        <f>A93*E93</f>
        <v>0</v>
      </c>
    </row>
    <row r="94" spans="1:6" ht="18.75" customHeight="1" x14ac:dyDescent="0.25">
      <c r="A94" s="1"/>
      <c r="B94" s="24" t="s">
        <v>67</v>
      </c>
      <c r="C94" s="24" t="s">
        <v>66</v>
      </c>
      <c r="D94" s="26" t="s">
        <v>219</v>
      </c>
      <c r="E94" s="27">
        <v>22.326000000000001</v>
      </c>
      <c r="F94" s="40">
        <f>A94*E94</f>
        <v>0</v>
      </c>
    </row>
    <row r="95" spans="1:6" ht="18.75" customHeight="1" x14ac:dyDescent="0.25">
      <c r="A95" s="1"/>
      <c r="B95" s="24" t="s">
        <v>68</v>
      </c>
      <c r="C95" s="24" t="s">
        <v>66</v>
      </c>
      <c r="D95" s="26"/>
      <c r="E95" s="27">
        <v>16.989999999999998</v>
      </c>
      <c r="F95" s="40">
        <f>A95*E95</f>
        <v>0</v>
      </c>
    </row>
    <row r="96" spans="1:6" ht="18.75" customHeight="1" x14ac:dyDescent="0.25">
      <c r="A96" s="2"/>
      <c r="B96" s="29" t="s">
        <v>70</v>
      </c>
      <c r="C96" s="28"/>
      <c r="D96" s="30"/>
      <c r="E96" s="31"/>
      <c r="F96" s="41"/>
    </row>
    <row r="97" spans="1:6" ht="18.75" customHeight="1" x14ac:dyDescent="0.25">
      <c r="A97" s="1"/>
      <c r="B97" s="24" t="s">
        <v>69</v>
      </c>
      <c r="C97" s="24" t="s">
        <v>70</v>
      </c>
      <c r="D97" s="26"/>
      <c r="E97" s="27">
        <v>68.03</v>
      </c>
      <c r="F97" s="40">
        <f>A97*E97</f>
        <v>0</v>
      </c>
    </row>
    <row r="98" spans="1:6" ht="18.75" customHeight="1" x14ac:dyDescent="0.25">
      <c r="A98" s="1"/>
      <c r="B98" s="24" t="s">
        <v>71</v>
      </c>
      <c r="C98" s="24" t="s">
        <v>70</v>
      </c>
      <c r="D98" s="26" t="s">
        <v>216</v>
      </c>
      <c r="E98" s="27">
        <v>160.82999999999998</v>
      </c>
      <c r="F98" s="40">
        <f>A98*E98</f>
        <v>0</v>
      </c>
    </row>
    <row r="99" spans="1:6" ht="18.75" customHeight="1" x14ac:dyDescent="0.25">
      <c r="A99" s="1"/>
      <c r="B99" s="24" t="s">
        <v>207</v>
      </c>
      <c r="C99" s="24" t="s">
        <v>70</v>
      </c>
      <c r="D99" s="26" t="s">
        <v>216</v>
      </c>
      <c r="E99" s="27">
        <v>35.549999999999997</v>
      </c>
      <c r="F99" s="40">
        <f>A99*E99</f>
        <v>0</v>
      </c>
    </row>
    <row r="100" spans="1:6" ht="18.75" customHeight="1" x14ac:dyDescent="0.25">
      <c r="A100" s="1"/>
      <c r="B100" s="24" t="s">
        <v>72</v>
      </c>
      <c r="C100" s="24" t="s">
        <v>70</v>
      </c>
      <c r="D100" s="26" t="s">
        <v>216</v>
      </c>
      <c r="E100" s="27">
        <v>48.08</v>
      </c>
      <c r="F100" s="40">
        <f>A100*E100</f>
        <v>0</v>
      </c>
    </row>
    <row r="101" spans="1:6" ht="18.75" customHeight="1" x14ac:dyDescent="0.25">
      <c r="A101" s="1"/>
      <c r="B101" s="24" t="s">
        <v>73</v>
      </c>
      <c r="C101" s="24" t="s">
        <v>70</v>
      </c>
      <c r="D101" s="26" t="s">
        <v>218</v>
      </c>
      <c r="E101" s="32">
        <v>390.51</v>
      </c>
      <c r="F101" s="40">
        <f>A101*E101</f>
        <v>0</v>
      </c>
    </row>
    <row r="102" spans="1:6" ht="18.75" customHeight="1" x14ac:dyDescent="0.25">
      <c r="A102" s="1"/>
      <c r="B102" s="24" t="s">
        <v>74</v>
      </c>
      <c r="C102" s="24" t="s">
        <v>70</v>
      </c>
      <c r="D102" s="26" t="s">
        <v>215</v>
      </c>
      <c r="E102" s="27">
        <v>59.213999999999992</v>
      </c>
      <c r="F102" s="40">
        <f>A102*E102</f>
        <v>0</v>
      </c>
    </row>
    <row r="103" spans="1:6" ht="18.75" customHeight="1" x14ac:dyDescent="0.25">
      <c r="A103" s="1"/>
      <c r="B103" s="24" t="s">
        <v>75</v>
      </c>
      <c r="C103" s="24" t="s">
        <v>70</v>
      </c>
      <c r="D103" s="26" t="s">
        <v>216</v>
      </c>
      <c r="E103" s="27">
        <v>119.07</v>
      </c>
      <c r="F103" s="40">
        <f>A103*E103</f>
        <v>0</v>
      </c>
    </row>
    <row r="104" spans="1:6" ht="18.75" customHeight="1" x14ac:dyDescent="0.25">
      <c r="A104" s="1"/>
      <c r="B104" s="24" t="s">
        <v>76</v>
      </c>
      <c r="C104" s="24" t="s">
        <v>70</v>
      </c>
      <c r="D104" s="26" t="s">
        <v>218</v>
      </c>
      <c r="E104" s="27">
        <v>348.75</v>
      </c>
      <c r="F104" s="40">
        <f>A104*E104</f>
        <v>0</v>
      </c>
    </row>
    <row r="105" spans="1:6" ht="18.75" customHeight="1" x14ac:dyDescent="0.25">
      <c r="A105" s="1"/>
      <c r="B105" s="24" t="s">
        <v>77</v>
      </c>
      <c r="C105" s="24" t="s">
        <v>70</v>
      </c>
      <c r="D105" s="26" t="s">
        <v>216</v>
      </c>
      <c r="E105" s="27">
        <v>25.806000000000001</v>
      </c>
      <c r="F105" s="40">
        <f>A105*E105</f>
        <v>0</v>
      </c>
    </row>
    <row r="106" spans="1:6" ht="18.75" customHeight="1" x14ac:dyDescent="0.25">
      <c r="A106" s="1"/>
      <c r="B106" s="24" t="s">
        <v>78</v>
      </c>
      <c r="C106" s="24" t="s">
        <v>70</v>
      </c>
      <c r="D106" s="26" t="s">
        <v>215</v>
      </c>
      <c r="E106" s="27">
        <v>23.718</v>
      </c>
      <c r="F106" s="40">
        <f>A106*E106</f>
        <v>0</v>
      </c>
    </row>
    <row r="107" spans="1:6" ht="18.75" customHeight="1" x14ac:dyDescent="0.25">
      <c r="A107" s="1"/>
      <c r="B107" s="24" t="s">
        <v>79</v>
      </c>
      <c r="C107" s="24" t="s">
        <v>70</v>
      </c>
      <c r="D107" s="26"/>
      <c r="E107" s="27">
        <v>29.981999999999996</v>
      </c>
      <c r="F107" s="40">
        <f>A107*E107</f>
        <v>0</v>
      </c>
    </row>
    <row r="108" spans="1:6" ht="18.75" customHeight="1" x14ac:dyDescent="0.25">
      <c r="A108" s="1"/>
      <c r="B108" s="24" t="s">
        <v>80</v>
      </c>
      <c r="C108" s="24" t="s">
        <v>70</v>
      </c>
      <c r="D108" s="26"/>
      <c r="E108" s="27">
        <v>77.309999999999988</v>
      </c>
      <c r="F108" s="40">
        <f>A108*E108</f>
        <v>0</v>
      </c>
    </row>
    <row r="109" spans="1:6" ht="18.75" customHeight="1" x14ac:dyDescent="0.25">
      <c r="A109" s="1"/>
      <c r="B109" s="24" t="s">
        <v>81</v>
      </c>
      <c r="C109" s="24" t="s">
        <v>70</v>
      </c>
      <c r="D109" s="26" t="s">
        <v>216</v>
      </c>
      <c r="E109" s="27">
        <v>29.981999999999996</v>
      </c>
      <c r="F109" s="40">
        <f>A109*E109</f>
        <v>0</v>
      </c>
    </row>
    <row r="110" spans="1:6" ht="18.75" customHeight="1" x14ac:dyDescent="0.25">
      <c r="A110" s="1"/>
      <c r="B110" s="24" t="s">
        <v>82</v>
      </c>
      <c r="C110" s="24" t="s">
        <v>70</v>
      </c>
      <c r="D110" s="26"/>
      <c r="E110" s="27">
        <v>28.589999999999996</v>
      </c>
      <c r="F110" s="40">
        <f>A110*E110</f>
        <v>0</v>
      </c>
    </row>
    <row r="111" spans="1:6" ht="18.75" customHeight="1" x14ac:dyDescent="0.25">
      <c r="A111" s="1"/>
      <c r="B111" s="24" t="s">
        <v>83</v>
      </c>
      <c r="C111" s="24" t="s">
        <v>70</v>
      </c>
      <c r="D111" s="26"/>
      <c r="E111" s="27">
        <v>34.39</v>
      </c>
      <c r="F111" s="40">
        <f>A111*E111</f>
        <v>0</v>
      </c>
    </row>
    <row r="112" spans="1:6" ht="18.75" customHeight="1" x14ac:dyDescent="0.25">
      <c r="A112" s="1"/>
      <c r="B112" s="24" t="s">
        <v>84</v>
      </c>
      <c r="C112" s="24" t="s">
        <v>70</v>
      </c>
      <c r="D112" s="26" t="s">
        <v>216</v>
      </c>
      <c r="E112" s="27">
        <v>115.58999999999999</v>
      </c>
      <c r="F112" s="40">
        <f>A112*E112</f>
        <v>0</v>
      </c>
    </row>
    <row r="113" spans="1:6" ht="18.75" customHeight="1" x14ac:dyDescent="0.25">
      <c r="A113" s="1"/>
      <c r="B113" s="24" t="s">
        <v>85</v>
      </c>
      <c r="C113" s="24" t="s">
        <v>70</v>
      </c>
      <c r="D113" s="26"/>
      <c r="E113" s="32">
        <v>105.14999999999999</v>
      </c>
      <c r="F113" s="40">
        <f>A113*E113</f>
        <v>0</v>
      </c>
    </row>
    <row r="114" spans="1:6" ht="18.75" customHeight="1" x14ac:dyDescent="0.25">
      <c r="A114" s="1"/>
      <c r="B114" s="24" t="s">
        <v>86</v>
      </c>
      <c r="C114" s="24" t="s">
        <v>70</v>
      </c>
      <c r="D114" s="26" t="s">
        <v>215</v>
      </c>
      <c r="E114" s="27">
        <v>42.51</v>
      </c>
      <c r="F114" s="40">
        <f>A114*E114</f>
        <v>0</v>
      </c>
    </row>
    <row r="115" spans="1:6" ht="18.75" customHeight="1" x14ac:dyDescent="0.25">
      <c r="A115" s="1"/>
      <c r="B115" s="24" t="s">
        <v>87</v>
      </c>
      <c r="C115" s="24" t="s">
        <v>70</v>
      </c>
      <c r="D115" s="26"/>
      <c r="E115" s="27">
        <v>41.117999999999995</v>
      </c>
      <c r="F115" s="40">
        <f>A115*E115</f>
        <v>0</v>
      </c>
    </row>
    <row r="116" spans="1:6" ht="18.75" customHeight="1" x14ac:dyDescent="0.25">
      <c r="A116" s="1"/>
      <c r="B116" s="24" t="s">
        <v>88</v>
      </c>
      <c r="C116" s="24" t="s">
        <v>70</v>
      </c>
      <c r="D116" s="26"/>
      <c r="E116" s="27">
        <v>20.47</v>
      </c>
      <c r="F116" s="40">
        <f>A116*E116</f>
        <v>0</v>
      </c>
    </row>
    <row r="117" spans="1:6" ht="18.75" customHeight="1" x14ac:dyDescent="0.25">
      <c r="A117" s="1"/>
      <c r="B117" s="24" t="s">
        <v>89</v>
      </c>
      <c r="C117" s="24" t="s">
        <v>70</v>
      </c>
      <c r="D117" s="26"/>
      <c r="E117" s="32">
        <v>32.765999999999998</v>
      </c>
      <c r="F117" s="40">
        <f>A117*E117</f>
        <v>0</v>
      </c>
    </row>
    <row r="118" spans="1:6" ht="18.75" customHeight="1" x14ac:dyDescent="0.25">
      <c r="A118" s="1"/>
      <c r="B118" s="24" t="s">
        <v>90</v>
      </c>
      <c r="C118" s="24" t="s">
        <v>70</v>
      </c>
      <c r="D118" s="26" t="s">
        <v>215</v>
      </c>
      <c r="E118" s="27">
        <v>22.326000000000001</v>
      </c>
      <c r="F118" s="40">
        <f>A118*E118</f>
        <v>0</v>
      </c>
    </row>
    <row r="119" spans="1:6" ht="18.75" customHeight="1" x14ac:dyDescent="0.25">
      <c r="A119" s="2"/>
      <c r="B119" s="29" t="s">
        <v>223</v>
      </c>
      <c r="C119" s="28"/>
      <c r="D119" s="30"/>
      <c r="E119" s="31"/>
      <c r="F119" s="41"/>
    </row>
    <row r="120" spans="1:6" ht="18.75" customHeight="1" x14ac:dyDescent="0.25">
      <c r="A120" s="1"/>
      <c r="B120" s="24" t="s">
        <v>8</v>
      </c>
      <c r="C120" s="24" t="s">
        <v>9</v>
      </c>
      <c r="D120" s="26"/>
      <c r="E120" s="27">
        <v>30.677999999999997</v>
      </c>
      <c r="F120" s="40">
        <f>A120*E120</f>
        <v>0</v>
      </c>
    </row>
    <row r="121" spans="1:6" ht="18.75" customHeight="1" x14ac:dyDescent="0.25">
      <c r="A121" s="1"/>
      <c r="B121" s="24" t="s">
        <v>10</v>
      </c>
      <c r="C121" s="24" t="s">
        <v>9</v>
      </c>
      <c r="D121" s="26"/>
      <c r="E121" s="32">
        <v>25.806000000000001</v>
      </c>
      <c r="F121" s="40">
        <f>A121*E121</f>
        <v>0</v>
      </c>
    </row>
    <row r="122" spans="1:6" ht="18.75" customHeight="1" x14ac:dyDescent="0.25">
      <c r="A122" s="1"/>
      <c r="B122" s="24" t="s">
        <v>91</v>
      </c>
      <c r="C122" s="24" t="s">
        <v>9</v>
      </c>
      <c r="D122" s="26" t="s">
        <v>218</v>
      </c>
      <c r="E122" s="32">
        <v>320.90999999999997</v>
      </c>
      <c r="F122" s="40">
        <f>A122*E122</f>
        <v>0</v>
      </c>
    </row>
    <row r="123" spans="1:6" ht="18.75" customHeight="1" x14ac:dyDescent="0.25">
      <c r="A123" s="1"/>
      <c r="B123" s="24" t="s">
        <v>92</v>
      </c>
      <c r="C123" s="24" t="s">
        <v>9</v>
      </c>
      <c r="D123" s="26" t="s">
        <v>216</v>
      </c>
      <c r="E123" s="27">
        <v>43.669999999999995</v>
      </c>
      <c r="F123" s="40">
        <f>A123*E123</f>
        <v>0</v>
      </c>
    </row>
    <row r="124" spans="1:6" ht="18.75" customHeight="1" x14ac:dyDescent="0.25">
      <c r="A124" s="1"/>
      <c r="B124" s="24" t="s">
        <v>93</v>
      </c>
      <c r="C124" s="24" t="s">
        <v>9</v>
      </c>
      <c r="D124" s="26"/>
      <c r="E124" s="32">
        <v>167.79</v>
      </c>
      <c r="F124" s="40">
        <f>A124*E124</f>
        <v>0</v>
      </c>
    </row>
    <row r="125" spans="1:6" ht="18.75" customHeight="1" x14ac:dyDescent="0.25">
      <c r="A125" s="1"/>
      <c r="B125" s="24" t="s">
        <v>94</v>
      </c>
      <c r="C125" s="24" t="s">
        <v>9</v>
      </c>
      <c r="D125" s="26" t="s">
        <v>215</v>
      </c>
      <c r="E125" s="27">
        <v>98.19</v>
      </c>
      <c r="F125" s="40">
        <f>A125*E125</f>
        <v>0</v>
      </c>
    </row>
    <row r="126" spans="1:6" ht="18.75" customHeight="1" x14ac:dyDescent="0.25">
      <c r="A126" s="1"/>
      <c r="B126" s="24" t="s">
        <v>11</v>
      </c>
      <c r="C126" s="24" t="s">
        <v>9</v>
      </c>
      <c r="D126" s="26"/>
      <c r="E126" s="27">
        <v>25.806000000000001</v>
      </c>
      <c r="F126" s="40">
        <f>A126*E126</f>
        <v>0</v>
      </c>
    </row>
    <row r="127" spans="1:6" ht="18.75" customHeight="1" x14ac:dyDescent="0.25">
      <c r="A127" s="1"/>
      <c r="B127" s="24" t="s">
        <v>12</v>
      </c>
      <c r="C127" s="24" t="s">
        <v>9</v>
      </c>
      <c r="D127" s="26"/>
      <c r="E127" s="27">
        <v>41.117999999999995</v>
      </c>
      <c r="F127" s="40">
        <f>A127*E127</f>
        <v>0</v>
      </c>
    </row>
    <row r="128" spans="1:6" ht="18.75" customHeight="1" x14ac:dyDescent="0.25">
      <c r="A128" s="1"/>
      <c r="B128" s="24" t="s">
        <v>95</v>
      </c>
      <c r="C128" s="24" t="s">
        <v>9</v>
      </c>
      <c r="D128" s="26" t="s">
        <v>219</v>
      </c>
      <c r="E128" s="27">
        <v>16.757999999999999</v>
      </c>
      <c r="F128" s="40">
        <f>A128*E128</f>
        <v>0</v>
      </c>
    </row>
    <row r="129" spans="1:6" ht="18.75" customHeight="1" x14ac:dyDescent="0.25">
      <c r="A129" s="1"/>
      <c r="B129" s="24" t="s">
        <v>13</v>
      </c>
      <c r="C129" s="24" t="s">
        <v>9</v>
      </c>
      <c r="D129" s="26" t="s">
        <v>219</v>
      </c>
      <c r="E129" s="27">
        <v>25.806000000000001</v>
      </c>
      <c r="F129" s="40">
        <f>A129*E129</f>
        <v>0</v>
      </c>
    </row>
    <row r="130" spans="1:6" ht="18.75" customHeight="1" x14ac:dyDescent="0.25">
      <c r="A130" s="1"/>
      <c r="B130" s="24" t="s">
        <v>14</v>
      </c>
      <c r="C130" s="24" t="s">
        <v>9</v>
      </c>
      <c r="D130" s="26"/>
      <c r="E130" s="27">
        <v>23.95</v>
      </c>
      <c r="F130" s="40">
        <f>A130*E130</f>
        <v>0</v>
      </c>
    </row>
    <row r="131" spans="1:6" ht="18.75" customHeight="1" x14ac:dyDescent="0.25">
      <c r="A131" s="1"/>
      <c r="B131" s="24" t="s">
        <v>15</v>
      </c>
      <c r="C131" s="24" t="s">
        <v>9</v>
      </c>
      <c r="D131" s="26"/>
      <c r="E131" s="27">
        <v>24.413999999999998</v>
      </c>
      <c r="F131" s="40">
        <f>A131*E131</f>
        <v>0</v>
      </c>
    </row>
    <row r="132" spans="1:6" ht="18.75" customHeight="1" x14ac:dyDescent="0.25">
      <c r="A132" s="1"/>
      <c r="B132" s="25" t="s">
        <v>96</v>
      </c>
      <c r="C132" s="25" t="s">
        <v>9</v>
      </c>
      <c r="D132" s="26" t="s">
        <v>217</v>
      </c>
      <c r="E132" s="27">
        <v>84.27</v>
      </c>
      <c r="F132" s="40">
        <f>A132*E132</f>
        <v>0</v>
      </c>
    </row>
    <row r="133" spans="1:6" ht="18.75" customHeight="1" x14ac:dyDescent="0.25">
      <c r="A133" s="1"/>
      <c r="B133" s="24" t="s">
        <v>97</v>
      </c>
      <c r="C133" s="24" t="s">
        <v>9</v>
      </c>
      <c r="D133" s="26" t="s">
        <v>217</v>
      </c>
      <c r="E133" s="27">
        <v>73.83</v>
      </c>
      <c r="F133" s="40">
        <f>A133*E133</f>
        <v>0</v>
      </c>
    </row>
    <row r="134" spans="1:6" ht="18.75" customHeight="1" x14ac:dyDescent="0.25">
      <c r="A134" s="1"/>
      <c r="B134" s="24" t="s">
        <v>98</v>
      </c>
      <c r="C134" s="24" t="s">
        <v>9</v>
      </c>
      <c r="D134" s="26"/>
      <c r="E134" s="27">
        <v>25.806000000000001</v>
      </c>
      <c r="F134" s="40">
        <f>A134*E134</f>
        <v>0</v>
      </c>
    </row>
    <row r="135" spans="1:6" ht="18.75" customHeight="1" x14ac:dyDescent="0.25">
      <c r="A135" s="1"/>
      <c r="B135" s="24" t="s">
        <v>99</v>
      </c>
      <c r="C135" s="24" t="s">
        <v>9</v>
      </c>
      <c r="D135" s="26"/>
      <c r="E135" s="27">
        <v>22.326000000000001</v>
      </c>
      <c r="F135" s="40">
        <f>A135*E135</f>
        <v>0</v>
      </c>
    </row>
    <row r="136" spans="1:6" ht="18.75" customHeight="1" x14ac:dyDescent="0.25">
      <c r="A136" s="1"/>
      <c r="B136" s="24" t="s">
        <v>16</v>
      </c>
      <c r="C136" s="24" t="s">
        <v>9</v>
      </c>
      <c r="D136" s="26"/>
      <c r="E136" s="27">
        <v>77.309999999999988</v>
      </c>
      <c r="F136" s="40">
        <f>A136*E136</f>
        <v>0</v>
      </c>
    </row>
    <row r="137" spans="1:6" ht="18.75" customHeight="1" x14ac:dyDescent="0.25">
      <c r="A137" s="1"/>
      <c r="B137" s="24" t="s">
        <v>100</v>
      </c>
      <c r="C137" s="24" t="s">
        <v>101</v>
      </c>
      <c r="D137" s="26" t="s">
        <v>215</v>
      </c>
      <c r="E137" s="27">
        <v>61.510799999999996</v>
      </c>
      <c r="F137" s="40">
        <f>A137*E137</f>
        <v>0</v>
      </c>
    </row>
    <row r="138" spans="1:6" ht="18.75" customHeight="1" x14ac:dyDescent="0.25">
      <c r="A138" s="2"/>
      <c r="B138" s="29" t="s">
        <v>103</v>
      </c>
      <c r="C138" s="28"/>
      <c r="D138" s="30"/>
      <c r="E138" s="31"/>
      <c r="F138" s="41"/>
    </row>
    <row r="139" spans="1:6" ht="18.75" customHeight="1" x14ac:dyDescent="0.25">
      <c r="A139" s="1"/>
      <c r="B139" s="24" t="s">
        <v>205</v>
      </c>
      <c r="C139" s="24" t="s">
        <v>103</v>
      </c>
      <c r="D139" s="26"/>
      <c r="E139" s="27">
        <v>35.549999999999997</v>
      </c>
      <c r="F139" s="40">
        <f>A139*E139</f>
        <v>0</v>
      </c>
    </row>
    <row r="140" spans="1:6" ht="18.75" customHeight="1" x14ac:dyDescent="0.25">
      <c r="A140" s="1"/>
      <c r="B140" s="24" t="s">
        <v>102</v>
      </c>
      <c r="C140" s="24" t="s">
        <v>103</v>
      </c>
      <c r="D140" s="26"/>
      <c r="E140" s="27">
        <v>27.43</v>
      </c>
      <c r="F140" s="40">
        <f>A140*E140</f>
        <v>0</v>
      </c>
    </row>
    <row r="141" spans="1:6" ht="18.75" customHeight="1" x14ac:dyDescent="0.25">
      <c r="A141" s="1"/>
      <c r="B141" s="24" t="s">
        <v>104</v>
      </c>
      <c r="C141" s="24" t="s">
        <v>103</v>
      </c>
      <c r="D141" s="26"/>
      <c r="E141" s="27">
        <v>49.47</v>
      </c>
      <c r="F141" s="40">
        <f>A141*E141</f>
        <v>0</v>
      </c>
    </row>
    <row r="142" spans="1:6" ht="18.75" customHeight="1" x14ac:dyDescent="0.25">
      <c r="A142" s="1"/>
      <c r="B142" s="25" t="s">
        <v>105</v>
      </c>
      <c r="C142" s="25" t="s">
        <v>103</v>
      </c>
      <c r="D142" s="26" t="s">
        <v>217</v>
      </c>
      <c r="E142" s="27">
        <v>112.10999999999999</v>
      </c>
      <c r="F142" s="40">
        <f>A142*E142</f>
        <v>0</v>
      </c>
    </row>
    <row r="143" spans="1:6" ht="18.75" customHeight="1" x14ac:dyDescent="0.25">
      <c r="A143" s="1"/>
      <c r="B143" s="24" t="s">
        <v>106</v>
      </c>
      <c r="C143" s="24" t="s">
        <v>103</v>
      </c>
      <c r="D143" s="26"/>
      <c r="E143" s="27">
        <v>50.862000000000002</v>
      </c>
      <c r="F143" s="40">
        <f>A143*E143</f>
        <v>0</v>
      </c>
    </row>
    <row r="144" spans="1:6" ht="18.75" customHeight="1" x14ac:dyDescent="0.25">
      <c r="A144" s="1"/>
      <c r="B144" s="24" t="s">
        <v>107</v>
      </c>
      <c r="C144" s="24" t="s">
        <v>103</v>
      </c>
      <c r="D144" s="26"/>
      <c r="E144" s="27">
        <v>23.021999999999998</v>
      </c>
      <c r="F144" s="40">
        <f>A144*E144</f>
        <v>0</v>
      </c>
    </row>
    <row r="145" spans="1:6" ht="18.75" customHeight="1" x14ac:dyDescent="0.25">
      <c r="A145" s="1"/>
      <c r="B145" s="24" t="s">
        <v>206</v>
      </c>
      <c r="C145" s="24" t="s">
        <v>103</v>
      </c>
      <c r="D145" s="26" t="s">
        <v>219</v>
      </c>
      <c r="E145" s="27">
        <v>27.43</v>
      </c>
      <c r="F145" s="40">
        <f>A145*E145</f>
        <v>0</v>
      </c>
    </row>
    <row r="146" spans="1:6" ht="18.75" customHeight="1" x14ac:dyDescent="0.25">
      <c r="A146" s="1"/>
      <c r="B146" s="24" t="s">
        <v>108</v>
      </c>
      <c r="C146" s="24" t="s">
        <v>103</v>
      </c>
      <c r="D146" s="26"/>
      <c r="E146" s="27">
        <v>42.51</v>
      </c>
      <c r="F146" s="40">
        <f>A146*E146</f>
        <v>0</v>
      </c>
    </row>
    <row r="147" spans="1:6" ht="18.75" customHeight="1" x14ac:dyDescent="0.25">
      <c r="A147" s="1"/>
      <c r="B147" s="24" t="s">
        <v>109</v>
      </c>
      <c r="C147" s="24" t="s">
        <v>103</v>
      </c>
      <c r="D147" s="26"/>
      <c r="E147" s="27">
        <v>230.42999999999998</v>
      </c>
      <c r="F147" s="40">
        <f>A147*E147</f>
        <v>0</v>
      </c>
    </row>
    <row r="148" spans="1:6" ht="18.75" customHeight="1" x14ac:dyDescent="0.25">
      <c r="A148" s="1"/>
      <c r="B148" s="24" t="s">
        <v>110</v>
      </c>
      <c r="C148" s="24" t="s">
        <v>103</v>
      </c>
      <c r="D148" s="26" t="s">
        <v>216</v>
      </c>
      <c r="E148" s="27">
        <v>51.79</v>
      </c>
      <c r="F148" s="40">
        <f>A148*E148</f>
        <v>0</v>
      </c>
    </row>
    <row r="149" spans="1:6" ht="18.75" customHeight="1" x14ac:dyDescent="0.25">
      <c r="A149" s="1"/>
      <c r="B149" s="24" t="s">
        <v>111</v>
      </c>
      <c r="C149" s="24" t="s">
        <v>103</v>
      </c>
      <c r="D149" s="26"/>
      <c r="E149" s="27">
        <v>51.209999999999994</v>
      </c>
      <c r="F149" s="40">
        <f>A149*E149</f>
        <v>0</v>
      </c>
    </row>
    <row r="150" spans="1:6" ht="18.75" customHeight="1" x14ac:dyDescent="0.25">
      <c r="A150" s="1"/>
      <c r="B150" s="24" t="s">
        <v>112</v>
      </c>
      <c r="C150" s="24" t="s">
        <v>103</v>
      </c>
      <c r="D150" s="26"/>
      <c r="E150" s="27">
        <v>45.41</v>
      </c>
      <c r="F150" s="40">
        <f>A150*E150</f>
        <v>0</v>
      </c>
    </row>
    <row r="151" spans="1:6" ht="18.75" customHeight="1" x14ac:dyDescent="0.25">
      <c r="A151" s="1"/>
      <c r="B151" s="24" t="s">
        <v>113</v>
      </c>
      <c r="C151" s="24" t="s">
        <v>103</v>
      </c>
      <c r="D151" s="26"/>
      <c r="E151" s="27">
        <v>31.373999999999995</v>
      </c>
      <c r="F151" s="40">
        <f>A151*E151</f>
        <v>0</v>
      </c>
    </row>
    <row r="152" spans="1:6" ht="18.75" customHeight="1" x14ac:dyDescent="0.25">
      <c r="A152" s="1"/>
      <c r="B152" s="24" t="s">
        <v>114</v>
      </c>
      <c r="C152" s="24" t="s">
        <v>103</v>
      </c>
      <c r="D152" s="26"/>
      <c r="E152" s="27">
        <v>68.03</v>
      </c>
      <c r="F152" s="40">
        <f>A152*E152</f>
        <v>0</v>
      </c>
    </row>
    <row r="153" spans="1:6" ht="18.75" customHeight="1" x14ac:dyDescent="0.25">
      <c r="A153" s="1"/>
      <c r="B153" s="24" t="s">
        <v>115</v>
      </c>
      <c r="C153" s="24" t="s">
        <v>103</v>
      </c>
      <c r="D153" s="26"/>
      <c r="E153" s="27">
        <v>230.42999999999998</v>
      </c>
      <c r="F153" s="40">
        <f>A153*E153</f>
        <v>0</v>
      </c>
    </row>
    <row r="154" spans="1:6" ht="18.75" customHeight="1" x14ac:dyDescent="0.25">
      <c r="A154" s="1"/>
      <c r="B154" s="24" t="s">
        <v>116</v>
      </c>
      <c r="C154" s="24" t="s">
        <v>103</v>
      </c>
      <c r="D154" s="26"/>
      <c r="E154" s="27">
        <v>47.15</v>
      </c>
      <c r="F154" s="40">
        <f>A154*E154</f>
        <v>0</v>
      </c>
    </row>
    <row r="155" spans="1:6" ht="18.75" customHeight="1" x14ac:dyDescent="0.25">
      <c r="A155" s="1"/>
      <c r="B155" s="24" t="s">
        <v>117</v>
      </c>
      <c r="C155" s="24" t="s">
        <v>103</v>
      </c>
      <c r="D155" s="26" t="s">
        <v>215</v>
      </c>
      <c r="E155" s="27">
        <v>81.48599999999999</v>
      </c>
      <c r="F155" s="40">
        <f>A155*E155</f>
        <v>0</v>
      </c>
    </row>
    <row r="156" spans="1:6" ht="18.75" customHeight="1" x14ac:dyDescent="0.25">
      <c r="A156" s="1"/>
      <c r="B156" s="24" t="s">
        <v>118</v>
      </c>
      <c r="C156" s="24" t="s">
        <v>103</v>
      </c>
      <c r="D156" s="26"/>
      <c r="E156" s="27">
        <v>27.198</v>
      </c>
      <c r="F156" s="40">
        <f>A156*E156</f>
        <v>0</v>
      </c>
    </row>
    <row r="157" spans="1:6" ht="18.75" customHeight="1" x14ac:dyDescent="0.25">
      <c r="A157" s="1"/>
      <c r="B157" s="24" t="s">
        <v>119</v>
      </c>
      <c r="C157" s="24" t="s">
        <v>103</v>
      </c>
      <c r="D157" s="26"/>
      <c r="E157" s="27">
        <v>84.27</v>
      </c>
      <c r="F157" s="40">
        <f>A157*E157</f>
        <v>0</v>
      </c>
    </row>
    <row r="158" spans="1:6" ht="18.75" customHeight="1" x14ac:dyDescent="0.25">
      <c r="A158" s="1"/>
      <c r="B158" s="24" t="s">
        <v>120</v>
      </c>
      <c r="C158" s="24" t="s">
        <v>103</v>
      </c>
      <c r="D158" s="26"/>
      <c r="E158" s="27">
        <v>36.246000000000002</v>
      </c>
      <c r="F158" s="40">
        <f>A158*E158</f>
        <v>0</v>
      </c>
    </row>
    <row r="159" spans="1:6" ht="18.75" customHeight="1" x14ac:dyDescent="0.25">
      <c r="A159" s="1"/>
      <c r="B159" s="24" t="s">
        <v>121</v>
      </c>
      <c r="C159" s="24" t="s">
        <v>103</v>
      </c>
      <c r="D159" s="26" t="s">
        <v>218</v>
      </c>
      <c r="E159" s="27">
        <v>153.86999999999998</v>
      </c>
      <c r="F159" s="40">
        <f>A159*E159</f>
        <v>0</v>
      </c>
    </row>
    <row r="160" spans="1:6" ht="18.75" customHeight="1" x14ac:dyDescent="0.25">
      <c r="A160" s="2"/>
      <c r="B160" s="29" t="s">
        <v>224</v>
      </c>
      <c r="C160" s="28"/>
      <c r="D160" s="30"/>
      <c r="E160" s="31"/>
      <c r="F160" s="41"/>
    </row>
    <row r="161" spans="1:6" ht="18.75" customHeight="1" x14ac:dyDescent="0.25">
      <c r="A161" s="1"/>
      <c r="B161" s="24" t="s">
        <v>122</v>
      </c>
      <c r="C161" s="24" t="s">
        <v>123</v>
      </c>
      <c r="D161" s="26"/>
      <c r="E161" s="27">
        <v>49.47</v>
      </c>
      <c r="F161" s="40">
        <f>A161*E161</f>
        <v>0</v>
      </c>
    </row>
    <row r="162" spans="1:6" ht="18.75" customHeight="1" x14ac:dyDescent="0.25">
      <c r="A162" s="1"/>
      <c r="B162" s="24" t="s">
        <v>124</v>
      </c>
      <c r="C162" s="24" t="s">
        <v>123</v>
      </c>
      <c r="D162" s="26"/>
      <c r="E162" s="27">
        <v>25.806000000000001</v>
      </c>
      <c r="F162" s="40">
        <f>A162*E162</f>
        <v>0</v>
      </c>
    </row>
    <row r="163" spans="1:6" ht="18.75" customHeight="1" x14ac:dyDescent="0.25">
      <c r="A163" s="1"/>
      <c r="B163" s="24" t="s">
        <v>125</v>
      </c>
      <c r="C163" s="24" t="s">
        <v>123</v>
      </c>
      <c r="D163" s="26"/>
      <c r="E163" s="27">
        <v>67.449999999999989</v>
      </c>
      <c r="F163" s="40">
        <f>A163*E163</f>
        <v>0</v>
      </c>
    </row>
    <row r="164" spans="1:6" ht="18.75" customHeight="1" x14ac:dyDescent="0.25">
      <c r="A164" s="1"/>
      <c r="B164" s="24" t="s">
        <v>126</v>
      </c>
      <c r="C164" s="24" t="s">
        <v>123</v>
      </c>
      <c r="D164" s="26"/>
      <c r="E164" s="27">
        <v>57.822000000000003</v>
      </c>
      <c r="F164" s="40">
        <f>A164*E164</f>
        <v>0</v>
      </c>
    </row>
    <row r="165" spans="1:6" ht="18.75" customHeight="1" x14ac:dyDescent="0.25">
      <c r="A165" s="1"/>
      <c r="B165" s="24" t="s">
        <v>127</v>
      </c>
      <c r="C165" s="24" t="s">
        <v>123</v>
      </c>
      <c r="D165" s="26"/>
      <c r="E165" s="27">
        <v>23.021999999999998</v>
      </c>
      <c r="F165" s="40">
        <f>A165*E165</f>
        <v>0</v>
      </c>
    </row>
    <row r="166" spans="1:6" ht="18.75" customHeight="1" x14ac:dyDescent="0.25">
      <c r="A166" s="1"/>
      <c r="B166" s="24" t="s">
        <v>128</v>
      </c>
      <c r="C166" s="24" t="s">
        <v>123</v>
      </c>
      <c r="D166" s="26"/>
      <c r="E166" s="32">
        <v>25.11</v>
      </c>
      <c r="F166" s="40">
        <f>A166*E166</f>
        <v>0</v>
      </c>
    </row>
    <row r="167" spans="1:6" ht="18.75" customHeight="1" x14ac:dyDescent="0.25">
      <c r="A167" s="1"/>
      <c r="B167" s="24" t="s">
        <v>129</v>
      </c>
      <c r="C167" s="24" t="s">
        <v>123</v>
      </c>
      <c r="D167" s="26"/>
      <c r="E167" s="27">
        <v>91.22999999999999</v>
      </c>
      <c r="F167" s="40">
        <f>A167*E167</f>
        <v>0</v>
      </c>
    </row>
    <row r="168" spans="1:6" ht="18.75" customHeight="1" x14ac:dyDescent="0.25">
      <c r="A168" s="1"/>
      <c r="B168" s="24" t="s">
        <v>130</v>
      </c>
      <c r="C168" s="24" t="s">
        <v>123</v>
      </c>
      <c r="D168" s="26"/>
      <c r="E168" s="27">
        <v>48.077999999999996</v>
      </c>
      <c r="F168" s="40">
        <f>A168*E168</f>
        <v>0</v>
      </c>
    </row>
    <row r="169" spans="1:6" ht="18.75" customHeight="1" x14ac:dyDescent="0.25">
      <c r="A169" s="1"/>
      <c r="B169" s="24" t="s">
        <v>131</v>
      </c>
      <c r="C169" s="24" t="s">
        <v>123</v>
      </c>
      <c r="D169" s="26"/>
      <c r="E169" s="32">
        <v>23.021999999999998</v>
      </c>
      <c r="F169" s="40">
        <f>A169*E169</f>
        <v>0</v>
      </c>
    </row>
    <row r="170" spans="1:6" ht="18.75" customHeight="1" x14ac:dyDescent="0.25">
      <c r="A170" s="1"/>
      <c r="B170" s="24" t="s">
        <v>132</v>
      </c>
      <c r="C170" s="24" t="s">
        <v>123</v>
      </c>
      <c r="D170" s="26"/>
      <c r="E170" s="27">
        <v>21.049999999999997</v>
      </c>
      <c r="F170" s="40">
        <f>A170*E170</f>
        <v>0</v>
      </c>
    </row>
    <row r="171" spans="1:6" ht="18.75" customHeight="1" x14ac:dyDescent="0.25">
      <c r="A171" s="1"/>
      <c r="B171" s="24" t="s">
        <v>133</v>
      </c>
      <c r="C171" s="24" t="s">
        <v>123</v>
      </c>
      <c r="D171" s="26"/>
      <c r="E171" s="27">
        <v>17.57</v>
      </c>
      <c r="F171" s="40">
        <f>A171*E171</f>
        <v>0</v>
      </c>
    </row>
    <row r="172" spans="1:6" ht="18.75" customHeight="1" x14ac:dyDescent="0.25">
      <c r="A172" s="1"/>
      <c r="B172" s="24" t="s">
        <v>134</v>
      </c>
      <c r="C172" s="24" t="s">
        <v>123</v>
      </c>
      <c r="D172" s="26"/>
      <c r="E172" s="27">
        <v>50.862000000000002</v>
      </c>
      <c r="F172" s="40">
        <f>A172*E172</f>
        <v>0</v>
      </c>
    </row>
    <row r="173" spans="1:6" ht="18.75" customHeight="1" x14ac:dyDescent="0.25">
      <c r="A173" s="1"/>
      <c r="B173" s="24" t="s">
        <v>135</v>
      </c>
      <c r="C173" s="24" t="s">
        <v>123</v>
      </c>
      <c r="D173" s="26" t="s">
        <v>218</v>
      </c>
      <c r="E173" s="27">
        <v>132.98999999999998</v>
      </c>
      <c r="F173" s="40">
        <f>A173*E173</f>
        <v>0</v>
      </c>
    </row>
    <row r="174" spans="1:6" ht="18.75" customHeight="1" x14ac:dyDescent="0.25">
      <c r="A174" s="1"/>
      <c r="B174" s="24" t="s">
        <v>136</v>
      </c>
      <c r="C174" s="24" t="s">
        <v>123</v>
      </c>
      <c r="D174" s="26"/>
      <c r="E174" s="27">
        <v>21.281999999999996</v>
      </c>
      <c r="F174" s="40">
        <f>A174*E174</f>
        <v>0</v>
      </c>
    </row>
    <row r="175" spans="1:6" ht="18.75" customHeight="1" x14ac:dyDescent="0.25">
      <c r="A175" s="1"/>
      <c r="B175" s="24" t="s">
        <v>137</v>
      </c>
      <c r="C175" s="24" t="s">
        <v>123</v>
      </c>
      <c r="D175" s="26"/>
      <c r="E175" s="27">
        <v>46.686</v>
      </c>
      <c r="F175" s="40">
        <f>A175*E175</f>
        <v>0</v>
      </c>
    </row>
    <row r="176" spans="1:6" ht="18.75" customHeight="1" x14ac:dyDescent="0.25">
      <c r="A176" s="1"/>
      <c r="B176" s="24" t="s">
        <v>138</v>
      </c>
      <c r="C176" s="24" t="s">
        <v>123</v>
      </c>
      <c r="D176" s="26"/>
      <c r="E176" s="27">
        <v>20.238</v>
      </c>
      <c r="F176" s="40">
        <f>A176*E176</f>
        <v>0</v>
      </c>
    </row>
    <row r="177" spans="1:6" ht="18.75" customHeight="1" x14ac:dyDescent="0.25">
      <c r="A177" s="1"/>
      <c r="B177" s="24" t="s">
        <v>139</v>
      </c>
      <c r="C177" s="24" t="s">
        <v>123</v>
      </c>
      <c r="D177" s="26"/>
      <c r="E177" s="27">
        <v>38.333999999999996</v>
      </c>
      <c r="F177" s="40">
        <f>A177*E177</f>
        <v>0</v>
      </c>
    </row>
    <row r="178" spans="1:6" ht="18.75" customHeight="1" x14ac:dyDescent="0.25">
      <c r="A178" s="1"/>
      <c r="B178" s="24" t="s">
        <v>140</v>
      </c>
      <c r="C178" s="24" t="s">
        <v>123</v>
      </c>
      <c r="D178" s="26"/>
      <c r="E178" s="32">
        <v>46.686</v>
      </c>
      <c r="F178" s="40">
        <f>A178*E178</f>
        <v>0</v>
      </c>
    </row>
    <row r="179" spans="1:6" ht="18.75" customHeight="1" x14ac:dyDescent="0.25">
      <c r="A179" s="1"/>
      <c r="B179" s="24" t="s">
        <v>141</v>
      </c>
      <c r="C179" s="24" t="s">
        <v>123</v>
      </c>
      <c r="D179" s="26"/>
      <c r="E179" s="27">
        <v>26.27</v>
      </c>
      <c r="F179" s="40">
        <f>A179*E179</f>
        <v>0</v>
      </c>
    </row>
    <row r="180" spans="1:6" ht="18.75" customHeight="1" x14ac:dyDescent="0.25">
      <c r="A180" s="1"/>
      <c r="B180" s="24" t="s">
        <v>142</v>
      </c>
      <c r="C180" s="24" t="s">
        <v>143</v>
      </c>
      <c r="D180" s="26"/>
      <c r="E180" s="27">
        <v>92.39</v>
      </c>
      <c r="F180" s="40">
        <f>A180*E180</f>
        <v>0</v>
      </c>
    </row>
    <row r="181" spans="1:6" ht="18.75" customHeight="1" x14ac:dyDescent="0.25">
      <c r="A181" s="1"/>
      <c r="B181" s="24" t="s">
        <v>144</v>
      </c>
      <c r="C181" s="24" t="s">
        <v>143</v>
      </c>
      <c r="D181" s="26"/>
      <c r="E181" s="27">
        <v>27.198</v>
      </c>
      <c r="F181" s="40">
        <f>A181*E181</f>
        <v>0</v>
      </c>
    </row>
    <row r="182" spans="1:6" ht="18.75" customHeight="1" x14ac:dyDescent="0.25">
      <c r="A182" s="1"/>
      <c r="B182" s="24" t="s">
        <v>145</v>
      </c>
      <c r="C182" s="24" t="s">
        <v>143</v>
      </c>
      <c r="D182" s="26" t="s">
        <v>220</v>
      </c>
      <c r="E182" s="27">
        <v>390.51</v>
      </c>
      <c r="F182" s="40">
        <f>A182*E182</f>
        <v>0</v>
      </c>
    </row>
    <row r="183" spans="1:6" ht="18.75" customHeight="1" x14ac:dyDescent="0.25">
      <c r="A183" s="1"/>
      <c r="B183" s="24" t="s">
        <v>201</v>
      </c>
      <c r="C183" s="24" t="s">
        <v>143</v>
      </c>
      <c r="D183" s="26"/>
      <c r="E183" s="27">
        <v>30.909999999999997</v>
      </c>
      <c r="F183" s="40">
        <f>A183*E183</f>
        <v>0</v>
      </c>
    </row>
    <row r="184" spans="1:6" ht="18.75" customHeight="1" x14ac:dyDescent="0.25">
      <c r="A184" s="2"/>
      <c r="B184" s="29" t="s">
        <v>147</v>
      </c>
      <c r="C184" s="28"/>
      <c r="D184" s="30"/>
      <c r="E184" s="31"/>
      <c r="F184" s="41"/>
    </row>
    <row r="185" spans="1:6" ht="18.75" customHeight="1" x14ac:dyDescent="0.25">
      <c r="A185" s="1"/>
      <c r="B185" s="24" t="s">
        <v>202</v>
      </c>
      <c r="C185" s="36" t="s">
        <v>147</v>
      </c>
      <c r="D185" s="26"/>
      <c r="E185" s="27">
        <v>25.806000000000001</v>
      </c>
      <c r="F185" s="40">
        <f>A185*E185</f>
        <v>0</v>
      </c>
    </row>
    <row r="186" spans="1:6" ht="18.75" customHeight="1" x14ac:dyDescent="0.25">
      <c r="A186" s="1"/>
      <c r="B186" s="24" t="s">
        <v>146</v>
      </c>
      <c r="C186" s="36" t="s">
        <v>147</v>
      </c>
      <c r="D186" s="26"/>
      <c r="E186" s="27">
        <v>230.42999999999998</v>
      </c>
      <c r="F186" s="40">
        <f>A186*E186</f>
        <v>0</v>
      </c>
    </row>
    <row r="187" spans="1:6" ht="18.75" customHeight="1" x14ac:dyDescent="0.25">
      <c r="A187" s="1"/>
      <c r="B187" s="24" t="s">
        <v>148</v>
      </c>
      <c r="C187" s="36" t="s">
        <v>147</v>
      </c>
      <c r="D187" s="26"/>
      <c r="E187" s="32">
        <v>26.27</v>
      </c>
      <c r="F187" s="40">
        <f>A187*E187</f>
        <v>0</v>
      </c>
    </row>
    <row r="188" spans="1:6" ht="18.75" customHeight="1" x14ac:dyDescent="0.25">
      <c r="A188" s="1"/>
      <c r="B188" s="24" t="s">
        <v>149</v>
      </c>
      <c r="C188" s="36" t="s">
        <v>147</v>
      </c>
      <c r="D188" s="26"/>
      <c r="E188" s="27">
        <v>70.349999999999994</v>
      </c>
      <c r="F188" s="40">
        <f>A188*E188</f>
        <v>0</v>
      </c>
    </row>
    <row r="189" spans="1:6" ht="18.75" customHeight="1" x14ac:dyDescent="0.25">
      <c r="A189" s="1"/>
      <c r="B189" s="24" t="s">
        <v>150</v>
      </c>
      <c r="C189" s="36" t="s">
        <v>147</v>
      </c>
      <c r="D189" s="26" t="s">
        <v>218</v>
      </c>
      <c r="E189" s="27">
        <v>418.34999999999997</v>
      </c>
      <c r="F189" s="40">
        <f>A189*E189</f>
        <v>0</v>
      </c>
    </row>
    <row r="190" spans="1:6" ht="18.75" customHeight="1" x14ac:dyDescent="0.25">
      <c r="A190" s="1"/>
      <c r="B190" s="24" t="s">
        <v>151</v>
      </c>
      <c r="C190" s="36" t="s">
        <v>147</v>
      </c>
      <c r="D190" s="26"/>
      <c r="E190" s="27">
        <v>64.781999999999996</v>
      </c>
      <c r="F190" s="40">
        <f>A190*E190</f>
        <v>0</v>
      </c>
    </row>
    <row r="191" spans="1:6" ht="18.75" customHeight="1" x14ac:dyDescent="0.25">
      <c r="A191" s="1"/>
      <c r="B191" s="24" t="s">
        <v>152</v>
      </c>
      <c r="C191" s="36" t="s">
        <v>147</v>
      </c>
      <c r="D191" s="26"/>
      <c r="E191" s="27">
        <v>25.11</v>
      </c>
      <c r="F191" s="40">
        <f>A191*E191</f>
        <v>0</v>
      </c>
    </row>
    <row r="192" spans="1:6" ht="18.75" customHeight="1" x14ac:dyDescent="0.25">
      <c r="A192" s="1"/>
      <c r="B192" s="24" t="s">
        <v>153</v>
      </c>
      <c r="C192" s="36" t="s">
        <v>147</v>
      </c>
      <c r="D192" s="26"/>
      <c r="E192" s="27">
        <v>45.41</v>
      </c>
      <c r="F192" s="40">
        <f>A192*E192</f>
        <v>0</v>
      </c>
    </row>
    <row r="193" spans="1:6" ht="18.75" customHeight="1" x14ac:dyDescent="0.25">
      <c r="A193" s="1"/>
      <c r="B193" s="24" t="s">
        <v>154</v>
      </c>
      <c r="C193" s="36" t="s">
        <v>147</v>
      </c>
      <c r="D193" s="26"/>
      <c r="E193" s="27">
        <v>35.549999999999997</v>
      </c>
      <c r="F193" s="40">
        <f>A193*E193</f>
        <v>0</v>
      </c>
    </row>
    <row r="194" spans="1:6" ht="18.75" customHeight="1" x14ac:dyDescent="0.25">
      <c r="A194" s="1"/>
      <c r="B194" s="24" t="s">
        <v>155</v>
      </c>
      <c r="C194" s="36" t="s">
        <v>147</v>
      </c>
      <c r="D194" s="26" t="s">
        <v>216</v>
      </c>
      <c r="E194" s="27">
        <v>84.27</v>
      </c>
      <c r="F194" s="40">
        <f>A194*E194</f>
        <v>0</v>
      </c>
    </row>
    <row r="195" spans="1:6" ht="18.75" customHeight="1" x14ac:dyDescent="0.25">
      <c r="A195" s="1"/>
      <c r="B195" s="24" t="s">
        <v>156</v>
      </c>
      <c r="C195" s="36" t="s">
        <v>147</v>
      </c>
      <c r="D195" s="26"/>
      <c r="E195" s="27">
        <v>50.862000000000002</v>
      </c>
      <c r="F195" s="40">
        <f>A195*E195</f>
        <v>0</v>
      </c>
    </row>
    <row r="196" spans="1:6" ht="18.75" customHeight="1" x14ac:dyDescent="0.25">
      <c r="A196" s="1"/>
      <c r="B196" s="24" t="s">
        <v>157</v>
      </c>
      <c r="C196" s="36" t="s">
        <v>147</v>
      </c>
      <c r="D196" s="26"/>
      <c r="E196" s="27">
        <v>25.225999999999999</v>
      </c>
      <c r="F196" s="40">
        <f>A196*E196</f>
        <v>0</v>
      </c>
    </row>
    <row r="197" spans="1:6" ht="18.75" customHeight="1" x14ac:dyDescent="0.25">
      <c r="A197" s="1"/>
      <c r="B197" s="24" t="s">
        <v>158</v>
      </c>
      <c r="C197" s="36" t="s">
        <v>147</v>
      </c>
      <c r="D197" s="26"/>
      <c r="E197" s="27">
        <v>32.765999999999998</v>
      </c>
      <c r="F197" s="40">
        <f>A197*E197</f>
        <v>0</v>
      </c>
    </row>
    <row r="198" spans="1:6" ht="18.75" customHeight="1" x14ac:dyDescent="0.25">
      <c r="A198" s="1"/>
      <c r="B198" s="24" t="s">
        <v>159</v>
      </c>
      <c r="C198" s="36" t="s">
        <v>147</v>
      </c>
      <c r="D198" s="26"/>
      <c r="E198" s="27">
        <v>180.31800000000001</v>
      </c>
      <c r="F198" s="40">
        <f>A198*E198</f>
        <v>0</v>
      </c>
    </row>
    <row r="199" spans="1:6" ht="18.75" customHeight="1" x14ac:dyDescent="0.25">
      <c r="A199" s="1"/>
      <c r="B199" s="24" t="s">
        <v>160</v>
      </c>
      <c r="C199" s="36" t="s">
        <v>147</v>
      </c>
      <c r="D199" s="26" t="s">
        <v>217</v>
      </c>
      <c r="E199" s="27">
        <v>84.27</v>
      </c>
      <c r="F199" s="40">
        <f>A199*E199</f>
        <v>0</v>
      </c>
    </row>
    <row r="200" spans="1:6" ht="18.75" customHeight="1" x14ac:dyDescent="0.25">
      <c r="A200" s="1"/>
      <c r="B200" s="25" t="s">
        <v>161</v>
      </c>
      <c r="C200" s="36" t="s">
        <v>147</v>
      </c>
      <c r="D200" s="26"/>
      <c r="E200" s="27">
        <v>33.693999999999996</v>
      </c>
      <c r="F200" s="40">
        <f>A200*E200</f>
        <v>0</v>
      </c>
    </row>
    <row r="201" spans="1:6" ht="18.75" customHeight="1" x14ac:dyDescent="0.25">
      <c r="A201" s="1"/>
      <c r="B201" s="24" t="s">
        <v>162</v>
      </c>
      <c r="C201" s="36" t="s">
        <v>147</v>
      </c>
      <c r="D201" s="26"/>
      <c r="E201" s="32">
        <v>33.69</v>
      </c>
      <c r="F201" s="40">
        <f>A201*E201</f>
        <v>0</v>
      </c>
    </row>
    <row r="202" spans="1:6" ht="18.75" customHeight="1" x14ac:dyDescent="0.25">
      <c r="A202" s="1"/>
      <c r="B202" s="25" t="s">
        <v>163</v>
      </c>
      <c r="C202" s="36" t="s">
        <v>147</v>
      </c>
      <c r="D202" s="26"/>
      <c r="E202" s="27">
        <v>24.181999999999999</v>
      </c>
      <c r="F202" s="40">
        <f>A202*E202</f>
        <v>0</v>
      </c>
    </row>
    <row r="203" spans="1:6" ht="18.75" customHeight="1" x14ac:dyDescent="0.25">
      <c r="A203" s="1"/>
      <c r="B203" s="25" t="s">
        <v>208</v>
      </c>
      <c r="C203" s="36" t="s">
        <v>209</v>
      </c>
      <c r="D203" s="26"/>
      <c r="E203" s="27">
        <v>23.021999999999998</v>
      </c>
      <c r="F203" s="40">
        <f>A203*E203</f>
        <v>0</v>
      </c>
    </row>
    <row r="204" spans="1:6" ht="18.75" customHeight="1" x14ac:dyDescent="0.25">
      <c r="A204" s="2"/>
      <c r="B204" s="29" t="s">
        <v>165</v>
      </c>
      <c r="C204" s="28"/>
      <c r="D204" s="30"/>
      <c r="E204" s="31"/>
      <c r="F204" s="41"/>
    </row>
    <row r="205" spans="1:6" ht="18.75" customHeight="1" x14ac:dyDescent="0.25">
      <c r="A205" s="1"/>
      <c r="B205" s="24" t="s">
        <v>164</v>
      </c>
      <c r="C205" s="24" t="s">
        <v>165</v>
      </c>
      <c r="D205" s="26"/>
      <c r="E205" s="27">
        <v>13.278</v>
      </c>
      <c r="F205" s="40">
        <f>A205*E205</f>
        <v>0</v>
      </c>
    </row>
    <row r="206" spans="1:6" ht="18.75" customHeight="1" x14ac:dyDescent="0.25">
      <c r="A206" s="1"/>
      <c r="B206" s="24" t="s">
        <v>166</v>
      </c>
      <c r="C206" s="24" t="s">
        <v>165</v>
      </c>
      <c r="D206" s="26"/>
      <c r="E206" s="32">
        <v>30.677999999999997</v>
      </c>
      <c r="F206" s="40">
        <f>A206*E206</f>
        <v>0</v>
      </c>
    </row>
    <row r="207" spans="1:6" ht="18.75" customHeight="1" x14ac:dyDescent="0.25">
      <c r="A207" s="1"/>
      <c r="B207" s="24" t="s">
        <v>167</v>
      </c>
      <c r="C207" s="24" t="s">
        <v>165</v>
      </c>
      <c r="D207" s="26"/>
      <c r="E207" s="27">
        <v>14.669999999999998</v>
      </c>
      <c r="F207" s="40">
        <f>A207*E207</f>
        <v>0</v>
      </c>
    </row>
    <row r="208" spans="1:6" ht="18.75" customHeight="1" x14ac:dyDescent="0.25">
      <c r="A208" s="1"/>
      <c r="B208" s="24" t="s">
        <v>168</v>
      </c>
      <c r="C208" s="24" t="s">
        <v>165</v>
      </c>
      <c r="D208" s="26"/>
      <c r="E208" s="27">
        <v>25.806000000000001</v>
      </c>
      <c r="F208" s="40">
        <f>A208*E208</f>
        <v>0</v>
      </c>
    </row>
    <row r="209" spans="1:6" ht="18.75" customHeight="1" x14ac:dyDescent="0.25">
      <c r="A209" s="1"/>
      <c r="B209" s="24" t="s">
        <v>169</v>
      </c>
      <c r="C209" s="24" t="s">
        <v>165</v>
      </c>
      <c r="D209" s="26"/>
      <c r="E209" s="27">
        <v>20.238</v>
      </c>
      <c r="F209" s="40">
        <f>A209*E209</f>
        <v>0</v>
      </c>
    </row>
    <row r="210" spans="1:6" ht="18.75" customHeight="1" x14ac:dyDescent="0.25">
      <c r="A210" s="1"/>
      <c r="B210" s="24" t="s">
        <v>170</v>
      </c>
      <c r="C210" s="24" t="s">
        <v>165</v>
      </c>
      <c r="D210" s="26"/>
      <c r="E210" s="27">
        <v>23.021999999999998</v>
      </c>
      <c r="F210" s="40">
        <f>A210*E210</f>
        <v>0</v>
      </c>
    </row>
    <row r="211" spans="1:6" ht="18.75" customHeight="1" x14ac:dyDescent="0.25">
      <c r="A211" s="1"/>
      <c r="B211" s="24" t="s">
        <v>171</v>
      </c>
      <c r="C211" s="24" t="s">
        <v>165</v>
      </c>
      <c r="D211" s="26"/>
      <c r="E211" s="27">
        <v>98.19</v>
      </c>
      <c r="F211" s="40">
        <f>A211*E211</f>
        <v>0</v>
      </c>
    </row>
    <row r="212" spans="1:6" ht="18.75" customHeight="1" x14ac:dyDescent="0.25">
      <c r="A212" s="1"/>
      <c r="B212" s="24" t="s">
        <v>172</v>
      </c>
      <c r="C212" s="24" t="s">
        <v>165</v>
      </c>
      <c r="D212" s="26"/>
      <c r="E212" s="27">
        <v>27.893999999999995</v>
      </c>
      <c r="F212" s="40">
        <f>A212*E212</f>
        <v>0</v>
      </c>
    </row>
    <row r="213" spans="1:6" ht="18.75" customHeight="1" x14ac:dyDescent="0.25">
      <c r="A213" s="1"/>
      <c r="B213" s="24" t="s">
        <v>173</v>
      </c>
      <c r="C213" s="24" t="s">
        <v>165</v>
      </c>
      <c r="D213" s="26"/>
      <c r="E213" s="27">
        <v>31.373999999999995</v>
      </c>
      <c r="F213" s="40">
        <f>A213*E213</f>
        <v>0</v>
      </c>
    </row>
    <row r="214" spans="1:6" ht="18.75" customHeight="1" x14ac:dyDescent="0.25">
      <c r="A214" s="1"/>
      <c r="B214" s="24" t="s">
        <v>174</v>
      </c>
      <c r="C214" s="24" t="s">
        <v>165</v>
      </c>
      <c r="D214" s="26"/>
      <c r="E214" s="27">
        <v>61.99799999999999</v>
      </c>
      <c r="F214" s="40">
        <f>A214*E214</f>
        <v>0</v>
      </c>
    </row>
    <row r="215" spans="1:6" ht="18.75" customHeight="1" x14ac:dyDescent="0.25">
      <c r="A215" s="1"/>
      <c r="B215" s="24" t="s">
        <v>175</v>
      </c>
      <c r="C215" s="24" t="s">
        <v>165</v>
      </c>
      <c r="D215" s="26"/>
      <c r="E215" s="27">
        <v>267.54999999999995</v>
      </c>
      <c r="F215" s="40">
        <f>A215*E215</f>
        <v>0</v>
      </c>
    </row>
    <row r="216" spans="1:6" ht="18.75" customHeight="1" x14ac:dyDescent="0.25">
      <c r="A216" s="1"/>
      <c r="B216" s="24" t="s">
        <v>176</v>
      </c>
      <c r="C216" s="24" t="s">
        <v>165</v>
      </c>
      <c r="D216" s="26"/>
      <c r="E216" s="27">
        <v>26.849999999999998</v>
      </c>
      <c r="F216" s="40">
        <f>A216*E216</f>
        <v>0</v>
      </c>
    </row>
    <row r="217" spans="1:6" ht="18.75" customHeight="1" x14ac:dyDescent="0.25">
      <c r="A217" s="1"/>
      <c r="B217" s="24" t="s">
        <v>177</v>
      </c>
      <c r="C217" s="24" t="s">
        <v>165</v>
      </c>
      <c r="D217" s="26"/>
      <c r="E217" s="32">
        <v>77.309999999999988</v>
      </c>
      <c r="F217" s="40">
        <f>A217*E217</f>
        <v>0</v>
      </c>
    </row>
    <row r="218" spans="1:6" ht="18.75" customHeight="1" x14ac:dyDescent="0.25">
      <c r="A218" s="1"/>
      <c r="B218" s="24" t="s">
        <v>178</v>
      </c>
      <c r="C218" s="24" t="s">
        <v>165</v>
      </c>
      <c r="D218" s="26"/>
      <c r="E218" s="27">
        <v>31.373999999999995</v>
      </c>
      <c r="F218" s="40">
        <f>A218*E218</f>
        <v>0</v>
      </c>
    </row>
    <row r="219" spans="1:6" ht="18.75" customHeight="1" x14ac:dyDescent="0.25">
      <c r="A219" s="1"/>
      <c r="B219" s="24" t="s">
        <v>179</v>
      </c>
      <c r="C219" s="24" t="s">
        <v>165</v>
      </c>
      <c r="D219" s="26"/>
      <c r="E219" s="27">
        <v>119.07</v>
      </c>
      <c r="F219" s="40">
        <f>A219*E219</f>
        <v>0</v>
      </c>
    </row>
    <row r="220" spans="1:6" ht="18.75" customHeight="1" x14ac:dyDescent="0.25">
      <c r="A220" s="1"/>
      <c r="B220" s="24" t="s">
        <v>180</v>
      </c>
      <c r="C220" s="24" t="s">
        <v>165</v>
      </c>
      <c r="D220" s="26"/>
      <c r="E220" s="27">
        <v>36.942</v>
      </c>
      <c r="F220" s="40">
        <f>A220*E220</f>
        <v>0</v>
      </c>
    </row>
    <row r="221" spans="1:6" ht="18.75" customHeight="1" x14ac:dyDescent="0.25">
      <c r="A221" s="2"/>
      <c r="B221" s="29" t="s">
        <v>181</v>
      </c>
      <c r="C221" s="28"/>
      <c r="D221" s="30"/>
      <c r="E221" s="31"/>
      <c r="F221" s="41"/>
    </row>
    <row r="222" spans="1:6" ht="18.75" customHeight="1" x14ac:dyDescent="0.25">
      <c r="A222" s="1"/>
      <c r="B222" s="24" t="s">
        <v>182</v>
      </c>
      <c r="C222" s="24" t="s">
        <v>181</v>
      </c>
      <c r="D222" s="26" t="s">
        <v>218</v>
      </c>
      <c r="E222" s="27">
        <v>126.02999999999999</v>
      </c>
      <c r="F222" s="40">
        <f>A222*E222</f>
        <v>0</v>
      </c>
    </row>
    <row r="223" spans="1:6" ht="18.75" customHeight="1" x14ac:dyDescent="0.25">
      <c r="A223" s="1"/>
      <c r="B223" s="24" t="s">
        <v>183</v>
      </c>
      <c r="C223" s="24" t="s">
        <v>181</v>
      </c>
      <c r="D223" s="26"/>
      <c r="E223" s="27">
        <v>19.541999999999998</v>
      </c>
      <c r="F223" s="40">
        <f>A223*E223</f>
        <v>0</v>
      </c>
    </row>
    <row r="224" spans="1:6" ht="18.75" customHeight="1" x14ac:dyDescent="0.25">
      <c r="A224" s="1"/>
      <c r="B224" s="24" t="s">
        <v>184</v>
      </c>
      <c r="C224" s="24" t="s">
        <v>181</v>
      </c>
      <c r="D224" s="26"/>
      <c r="E224" s="27">
        <v>41.813999999999993</v>
      </c>
      <c r="F224" s="40">
        <f>A224*E224</f>
        <v>0</v>
      </c>
    </row>
    <row r="225" spans="1:8" ht="18.75" customHeight="1" x14ac:dyDescent="0.25">
      <c r="A225" s="1"/>
      <c r="B225" s="24" t="s">
        <v>185</v>
      </c>
      <c r="C225" s="24" t="s">
        <v>181</v>
      </c>
      <c r="D225" s="26"/>
      <c r="E225" s="27">
        <v>34.158000000000001</v>
      </c>
      <c r="F225" s="40">
        <f>A225*E225</f>
        <v>0</v>
      </c>
    </row>
    <row r="226" spans="1:8" ht="18.75" customHeight="1" x14ac:dyDescent="0.25">
      <c r="A226" s="1"/>
      <c r="B226" s="24" t="s">
        <v>186</v>
      </c>
      <c r="C226" s="24" t="s">
        <v>181</v>
      </c>
      <c r="D226" s="26"/>
      <c r="E226" s="27">
        <v>61.99799999999999</v>
      </c>
      <c r="F226" s="40">
        <f>A226*E226</f>
        <v>0</v>
      </c>
    </row>
    <row r="227" spans="1:8" ht="18.75" customHeight="1" x14ac:dyDescent="0.25">
      <c r="A227" s="1"/>
      <c r="B227" s="24" t="s">
        <v>187</v>
      </c>
      <c r="C227" s="24" t="s">
        <v>181</v>
      </c>
      <c r="D227" s="26"/>
      <c r="E227" s="27">
        <v>25.806000000000001</v>
      </c>
      <c r="F227" s="40">
        <f>A227*E227</f>
        <v>0</v>
      </c>
    </row>
    <row r="228" spans="1:8" ht="18.75" customHeight="1" x14ac:dyDescent="0.25">
      <c r="A228" s="1"/>
      <c r="B228" s="24" t="s">
        <v>188</v>
      </c>
      <c r="C228" s="24" t="s">
        <v>181</v>
      </c>
      <c r="D228" s="26"/>
      <c r="E228" s="27">
        <v>105.14999999999999</v>
      </c>
      <c r="F228" s="40">
        <f>A228*E228</f>
        <v>0</v>
      </c>
    </row>
    <row r="229" spans="1:8" ht="18.75" customHeight="1" x14ac:dyDescent="0.25">
      <c r="A229" s="1"/>
      <c r="B229" s="24" t="s">
        <v>189</v>
      </c>
      <c r="C229" s="24" t="s">
        <v>181</v>
      </c>
      <c r="D229" s="26"/>
      <c r="E229" s="27">
        <v>23.718</v>
      </c>
      <c r="F229" s="40">
        <f>A229*E229</f>
        <v>0</v>
      </c>
    </row>
    <row r="230" spans="1:8" ht="18.75" customHeight="1" x14ac:dyDescent="0.25">
      <c r="A230" s="1"/>
      <c r="B230" s="24" t="s">
        <v>190</v>
      </c>
      <c r="C230" s="24" t="s">
        <v>181</v>
      </c>
      <c r="D230" s="26"/>
      <c r="E230" s="32">
        <v>35.549999999999997</v>
      </c>
      <c r="F230" s="40">
        <f>A230*E230</f>
        <v>0</v>
      </c>
    </row>
    <row r="231" spans="1:8" ht="18.75" customHeight="1" x14ac:dyDescent="0.25">
      <c r="A231" s="1"/>
      <c r="B231" s="24" t="s">
        <v>191</v>
      </c>
      <c r="C231" s="24" t="s">
        <v>181</v>
      </c>
      <c r="D231" s="26"/>
      <c r="E231" s="27">
        <v>73.25</v>
      </c>
      <c r="F231" s="40">
        <f>A231*E231</f>
        <v>0</v>
      </c>
    </row>
    <row r="232" spans="1:8" ht="18.75" customHeight="1" x14ac:dyDescent="0.25">
      <c r="A232" s="1"/>
      <c r="B232" s="24" t="s">
        <v>192</v>
      </c>
      <c r="C232" s="24" t="s">
        <v>181</v>
      </c>
      <c r="D232" s="26"/>
      <c r="E232" s="27">
        <v>60.605999999999995</v>
      </c>
      <c r="F232" s="40">
        <f>A232*E232</f>
        <v>0</v>
      </c>
    </row>
    <row r="233" spans="1:8" ht="18.75" customHeight="1" x14ac:dyDescent="0.25">
      <c r="A233" s="1"/>
      <c r="B233" s="24" t="s">
        <v>193</v>
      </c>
      <c r="C233" s="24" t="s">
        <v>181</v>
      </c>
      <c r="D233" s="26"/>
      <c r="E233" s="27">
        <v>35.549999999999997</v>
      </c>
      <c r="F233" s="40">
        <f>A233*E233</f>
        <v>0</v>
      </c>
    </row>
    <row r="234" spans="1:8" ht="18.75" customHeight="1" x14ac:dyDescent="0.25">
      <c r="A234" s="1"/>
      <c r="B234" s="24" t="s">
        <v>194</v>
      </c>
      <c r="C234" s="24" t="s">
        <v>181</v>
      </c>
      <c r="D234" s="26"/>
      <c r="E234" s="27">
        <v>18.149999999999999</v>
      </c>
      <c r="F234" s="40">
        <f>A234*E234</f>
        <v>0</v>
      </c>
    </row>
    <row r="235" spans="1:8" ht="18.75" customHeight="1" x14ac:dyDescent="0.25">
      <c r="A235" s="1"/>
      <c r="B235" s="24" t="s">
        <v>195</v>
      </c>
      <c r="C235" s="24" t="s">
        <v>181</v>
      </c>
      <c r="D235" s="26" t="s">
        <v>215</v>
      </c>
      <c r="E235" s="27">
        <v>35.549999999999997</v>
      </c>
      <c r="F235" s="40">
        <f>A235*E235</f>
        <v>0</v>
      </c>
    </row>
    <row r="236" spans="1:8" ht="18.75" customHeight="1" x14ac:dyDescent="0.25">
      <c r="A236" s="1"/>
      <c r="B236" s="24" t="s">
        <v>196</v>
      </c>
      <c r="C236" s="24" t="s">
        <v>181</v>
      </c>
      <c r="D236" s="26"/>
      <c r="E236" s="27">
        <v>50.862000000000002</v>
      </c>
      <c r="F236" s="40">
        <f>A236*E236</f>
        <v>0</v>
      </c>
    </row>
    <row r="237" spans="1:8" ht="18.75" customHeight="1" x14ac:dyDescent="0.25">
      <c r="A237" s="1"/>
      <c r="B237" s="24" t="s">
        <v>197</v>
      </c>
      <c r="C237" s="24" t="s">
        <v>181</v>
      </c>
      <c r="D237" s="26"/>
      <c r="E237" s="27">
        <v>18.846</v>
      </c>
      <c r="F237" s="40">
        <f>A237*E237</f>
        <v>0</v>
      </c>
    </row>
    <row r="238" spans="1:8" ht="37.5" customHeight="1" x14ac:dyDescent="0.25">
      <c r="A238" s="37">
        <f>SUM(A12:A237)</f>
        <v>0</v>
      </c>
      <c r="B238" s="24"/>
      <c r="C238" s="24"/>
      <c r="D238" s="25"/>
      <c r="E238" s="38" t="s">
        <v>246</v>
      </c>
      <c r="F238" s="39">
        <f>SUM(F12:F237)</f>
        <v>0</v>
      </c>
    </row>
    <row r="240" spans="1:8" ht="20.25" customHeight="1" x14ac:dyDescent="0.25">
      <c r="B240" s="47" t="s">
        <v>247</v>
      </c>
      <c r="C240" s="47"/>
      <c r="D240" s="47"/>
      <c r="E240" s="47"/>
      <c r="F240" s="47"/>
      <c r="G240" s="47"/>
      <c r="H240" s="47"/>
    </row>
    <row r="241" spans="2:8" ht="20.25" customHeight="1" x14ac:dyDescent="0.25">
      <c r="B241" s="47" t="s">
        <v>252</v>
      </c>
      <c r="C241" s="47"/>
      <c r="D241" s="47"/>
      <c r="E241" s="47"/>
      <c r="F241" s="47"/>
      <c r="G241" s="47"/>
      <c r="H241" s="47"/>
    </row>
    <row r="242" spans="2:8" ht="54" customHeight="1" x14ac:dyDescent="0.25">
      <c r="B242" s="48" t="s">
        <v>253</v>
      </c>
      <c r="C242" s="48"/>
      <c r="D242" s="48"/>
      <c r="E242" s="48"/>
      <c r="F242" s="48"/>
      <c r="G242" s="48"/>
      <c r="H242" s="48"/>
    </row>
    <row r="243" spans="2:8" ht="20.25" customHeight="1" x14ac:dyDescent="0.25">
      <c r="B243" s="47" t="s">
        <v>248</v>
      </c>
      <c r="C243" s="47"/>
      <c r="D243" s="47"/>
      <c r="E243" s="47"/>
      <c r="F243" s="47"/>
      <c r="G243" s="47"/>
      <c r="H243" s="47"/>
    </row>
    <row r="244" spans="2:8" ht="20.25" customHeight="1" x14ac:dyDescent="0.25">
      <c r="B244" s="47" t="s">
        <v>249</v>
      </c>
      <c r="C244" s="47"/>
      <c r="D244" s="47"/>
      <c r="E244" s="47"/>
      <c r="F244" s="47"/>
      <c r="G244" s="47"/>
      <c r="H244" s="47"/>
    </row>
    <row r="245" spans="2:8" ht="20.25" customHeight="1" x14ac:dyDescent="0.25">
      <c r="B245" s="47" t="s">
        <v>250</v>
      </c>
      <c r="C245" s="47"/>
      <c r="D245" s="47"/>
      <c r="E245" s="47"/>
      <c r="F245" s="47"/>
      <c r="G245" s="47"/>
      <c r="H245" s="47"/>
    </row>
    <row r="246" spans="2:8" ht="20.25" customHeight="1" x14ac:dyDescent="0.25">
      <c r="B246" s="47" t="s">
        <v>251</v>
      </c>
      <c r="C246" s="47"/>
      <c r="D246" s="47"/>
      <c r="E246" s="47"/>
      <c r="F246" s="47"/>
      <c r="G246" s="47"/>
      <c r="H246" s="47"/>
    </row>
  </sheetData>
  <sheetProtection algorithmName="SHA-512" hashValue="iUju7k57Vi2K/PlfciGzou4I9an+WdrGM1Wc4OagR4n+bWErss4mENZvTIvT/RAC3a0xF3r78uXJhAZDaQsbMQ==" saltValue="fmkZcEJlISDSRe8/mtMwHw==" spinCount="100000" sheet="1" objects="1" scenarios="1"/>
  <mergeCells count="14">
    <mergeCell ref="B48:C48"/>
    <mergeCell ref="C2:D2"/>
    <mergeCell ref="C3:D3"/>
    <mergeCell ref="C4:D4"/>
    <mergeCell ref="B8:C8"/>
    <mergeCell ref="B7:C7"/>
    <mergeCell ref="B11:C11"/>
    <mergeCell ref="B245:H245"/>
    <mergeCell ref="B246:H246"/>
    <mergeCell ref="B240:H240"/>
    <mergeCell ref="B241:H241"/>
    <mergeCell ref="B242:H242"/>
    <mergeCell ref="B243:H243"/>
    <mergeCell ref="B244:H244"/>
  </mergeCells>
  <hyperlinks>
    <hyperlink ref="B8" r:id="rId1" xr:uid="{439D43F9-61CB-43FE-BB48-DD8A27532EF2}"/>
  </hyperlinks>
  <pageMargins left="0" right="0" top="0" bottom="0" header="0.31496062992125984" footer="0.31496062992125984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Vakolyuk</dc:creator>
  <cp:lastModifiedBy>Tania Vakolyuk</cp:lastModifiedBy>
  <cp:lastPrinted>2026-06-18T07:12:15Z</cp:lastPrinted>
  <dcterms:created xsi:type="dcterms:W3CDTF">2025-06-16T14:09:51Z</dcterms:created>
  <dcterms:modified xsi:type="dcterms:W3CDTF">2026-06-18T13:55:47Z</dcterms:modified>
</cp:coreProperties>
</file>