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vakolyuk\Documents\PRIMEURS\"/>
    </mc:Choice>
  </mc:AlternateContent>
  <xr:revisionPtr revIDLastSave="0" documentId="13_ncr:1_{298641E9-47B1-4D29-AB57-3F77FC3272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RDEAUX" sheetId="1" r:id="rId1"/>
  </sheets>
  <externalReferences>
    <externalReference r:id="rId2"/>
  </externalReferences>
  <definedNames>
    <definedName name="Nombre">[1]Feuil2!$A$1:$A$30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5" i="1" l="1"/>
  <c r="J169" i="1"/>
  <c r="J158" i="1"/>
  <c r="J156" i="1"/>
  <c r="J153" i="1"/>
  <c r="J150" i="1"/>
  <c r="J135" i="1"/>
  <c r="J129" i="1"/>
  <c r="J117" i="1"/>
  <c r="J75" i="1"/>
  <c r="J76" i="1"/>
  <c r="J48" i="1"/>
  <c r="J41" i="1"/>
  <c r="J190" i="1"/>
  <c r="J191" i="1"/>
  <c r="J177" i="1"/>
  <c r="J176" i="1"/>
  <c r="J161" i="1"/>
  <c r="J139" i="1"/>
  <c r="J138" i="1"/>
  <c r="J131" i="1"/>
  <c r="J130" i="1"/>
  <c r="J128" i="1"/>
  <c r="J127" i="1"/>
  <c r="J116" i="1"/>
  <c r="J35" i="1"/>
  <c r="J52" i="1"/>
  <c r="J157" i="1"/>
  <c r="J154" i="1"/>
  <c r="J133" i="1"/>
  <c r="J119" i="1"/>
  <c r="J118" i="1"/>
  <c r="J77" i="1"/>
  <c r="J72" i="1"/>
  <c r="J34" i="1"/>
  <c r="J210" i="1" l="1"/>
  <c r="J178" i="1"/>
  <c r="J174" i="1"/>
  <c r="J173" i="1"/>
  <c r="J172" i="1"/>
  <c r="J171" i="1"/>
  <c r="J170" i="1"/>
  <c r="J160" i="1"/>
  <c r="J159" i="1"/>
  <c r="J155" i="1"/>
  <c r="J152" i="1"/>
  <c r="J151" i="1"/>
  <c r="J137" i="1"/>
  <c r="J136" i="1"/>
  <c r="J134" i="1"/>
  <c r="J132" i="1"/>
  <c r="J115" i="1"/>
  <c r="J83" i="1"/>
  <c r="J82" i="1"/>
  <c r="J81" i="1"/>
  <c r="J79" i="1"/>
  <c r="J78" i="1"/>
  <c r="J74" i="1"/>
  <c r="J73" i="1"/>
  <c r="J71" i="1"/>
  <c r="J70" i="1"/>
  <c r="J51" i="1"/>
  <c r="J50" i="1"/>
  <c r="J49" i="1"/>
  <c r="B211" i="1" l="1"/>
  <c r="J209" i="1" l="1"/>
  <c r="J102" i="1"/>
  <c r="J101" i="1"/>
  <c r="J208" i="1" l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89" i="1"/>
  <c r="J188" i="1"/>
  <c r="J187" i="1"/>
  <c r="J186" i="1"/>
  <c r="J185" i="1"/>
  <c r="J184" i="1"/>
  <c r="J183" i="1"/>
  <c r="J182" i="1"/>
  <c r="J181" i="1"/>
  <c r="J180" i="1"/>
  <c r="J168" i="1"/>
  <c r="J167" i="1"/>
  <c r="J166" i="1"/>
  <c r="J165" i="1"/>
  <c r="J164" i="1"/>
  <c r="J162" i="1"/>
  <c r="J149" i="1"/>
  <c r="J148" i="1"/>
  <c r="J147" i="1"/>
  <c r="J146" i="1"/>
  <c r="J145" i="1"/>
  <c r="J144" i="1"/>
  <c r="J143" i="1"/>
  <c r="J142" i="1"/>
  <c r="J141" i="1"/>
  <c r="J121" i="1"/>
  <c r="J126" i="1"/>
  <c r="J125" i="1"/>
  <c r="J124" i="1"/>
  <c r="J123" i="1"/>
  <c r="J122" i="1"/>
  <c r="J114" i="1"/>
  <c r="J113" i="1"/>
  <c r="J112" i="1"/>
  <c r="J111" i="1"/>
  <c r="J110" i="1"/>
  <c r="J109" i="1"/>
  <c r="J108" i="1"/>
  <c r="J107" i="1"/>
  <c r="J106" i="1"/>
  <c r="J105" i="1"/>
  <c r="J104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47" i="1"/>
  <c r="J46" i="1"/>
  <c r="J44" i="1"/>
  <c r="J40" i="1"/>
  <c r="J39" i="1"/>
  <c r="J38" i="1"/>
  <c r="J37" i="1"/>
  <c r="J33" i="1"/>
  <c r="J32" i="1"/>
  <c r="J31" i="1"/>
  <c r="J30" i="1"/>
  <c r="J29" i="1"/>
  <c r="J28" i="1"/>
  <c r="J27" i="1"/>
  <c r="J26" i="1"/>
  <c r="J25" i="1"/>
  <c r="J24" i="1"/>
  <c r="J22" i="1"/>
  <c r="J20" i="1"/>
  <c r="J19" i="1"/>
  <c r="J18" i="1"/>
  <c r="J17" i="1"/>
  <c r="J16" i="1"/>
  <c r="J15" i="1"/>
  <c r="J14" i="1"/>
  <c r="J211" i="1" l="1"/>
</calcChain>
</file>

<file path=xl/sharedStrings.xml><?xml version="1.0" encoding="utf-8"?>
<sst xmlns="http://schemas.openxmlformats.org/spreadsheetml/2006/main" count="816" uniqueCount="247">
  <si>
    <t>Appellation</t>
  </si>
  <si>
    <t>Nom - Prénom</t>
  </si>
  <si>
    <t>info@lacavedessommeliers.lu</t>
  </si>
  <si>
    <t>GAZIN</t>
  </si>
  <si>
    <t>Château</t>
  </si>
  <si>
    <t>Prix vente htva</t>
  </si>
  <si>
    <t>CLERC MILON</t>
  </si>
  <si>
    <t>GLORIA</t>
  </si>
  <si>
    <t>LAGRANGE</t>
  </si>
  <si>
    <t>LEOVILLE POYFERRE</t>
  </si>
  <si>
    <t>RAUZAN-GASSIES</t>
  </si>
  <si>
    <t>SIRAN</t>
  </si>
  <si>
    <t xml:space="preserve"> Commande Unité 75 cl</t>
  </si>
  <si>
    <t>TOTAL € HTVA</t>
  </si>
  <si>
    <t xml:space="preserve">PAGODES DE COS </t>
  </si>
  <si>
    <t>BEYCHEVELLE</t>
  </si>
  <si>
    <t>FERRIERE</t>
  </si>
  <si>
    <t>LA GURGUE</t>
  </si>
  <si>
    <t>HAUT-BAILLY</t>
  </si>
  <si>
    <t>ANGELUS</t>
  </si>
  <si>
    <t>CHEVAL BLANC</t>
  </si>
  <si>
    <t>CLOS DE L'ORATOIRE</t>
  </si>
  <si>
    <t>CLOS FOURTET</t>
  </si>
  <si>
    <t>CORBIN</t>
  </si>
  <si>
    <t>FAUGERES</t>
  </si>
  <si>
    <t>FOMBRAUGE</t>
  </si>
  <si>
    <t>LA CLOTTE</t>
  </si>
  <si>
    <t>SOUTARD</t>
  </si>
  <si>
    <t>LA CROIX DE GAY</t>
  </si>
  <si>
    <t>LA FLEUR DE GAY</t>
  </si>
  <si>
    <t>Art 4. Le vendeur fera parvenir à l’acheteur, dès livraison une facture, déduction faite de la garantie versée.  </t>
  </si>
  <si>
    <t>Art 5. Les accises appliquées sont celles qui seront en vigueur au moment de la facturation.  </t>
  </si>
  <si>
    <t>Art 6. Les frais supplémentaires pour conditionnement spécial (demie bouteille, magnum…) seront imputés au moment de la facturation.  </t>
  </si>
  <si>
    <t xml:space="preserve">Art. 7 Cette offre est valable sous réserve des stocks disponibles. </t>
  </si>
  <si>
    <t>SUDUIRAUT VIEILLES VIGNES</t>
  </si>
  <si>
    <t>BASTOR-LAMONTAGNE</t>
  </si>
  <si>
    <t>DOISY-DAENE</t>
  </si>
  <si>
    <t>GUIRAUD</t>
  </si>
  <si>
    <t>DOISY-VEDRINES</t>
  </si>
  <si>
    <t>SUDUIRAUT</t>
  </si>
  <si>
    <t>SAUTERNES</t>
  </si>
  <si>
    <t/>
  </si>
  <si>
    <t>93-96</t>
  </si>
  <si>
    <t>92-94</t>
  </si>
  <si>
    <t>91-93</t>
  </si>
  <si>
    <t>90-92</t>
  </si>
  <si>
    <t>94-95</t>
  </si>
  <si>
    <t>89-91</t>
  </si>
  <si>
    <t>97-98</t>
  </si>
  <si>
    <t>95-96</t>
  </si>
  <si>
    <t>87-89</t>
  </si>
  <si>
    <t>92-93</t>
  </si>
  <si>
    <t>88-90</t>
  </si>
  <si>
    <t>93-95</t>
  </si>
  <si>
    <t>96-97</t>
  </si>
  <si>
    <t>93-94</t>
  </si>
  <si>
    <t>87-88</t>
  </si>
  <si>
    <t>94-96</t>
  </si>
  <si>
    <t>90-91</t>
  </si>
  <si>
    <t>WA</t>
  </si>
  <si>
    <t>A.Galloni</t>
  </si>
  <si>
    <t>J.Suckling</t>
  </si>
  <si>
    <t>LA LAGUNE</t>
  </si>
  <si>
    <t>CANTEMERLE</t>
  </si>
  <si>
    <t>SOCIANDO-MALLET</t>
  </si>
  <si>
    <t>KIRWAN</t>
  </si>
  <si>
    <t>LABEGORCE MARGAUX</t>
  </si>
  <si>
    <t>MARQUIS D'ALESME-BECKER</t>
  </si>
  <si>
    <t>MALESCOT-ST-EXUPERY</t>
  </si>
  <si>
    <t>PRIEURE-LICHINE</t>
  </si>
  <si>
    <t>BLASON D'ISSAN</t>
  </si>
  <si>
    <t>D'ISSAN</t>
  </si>
  <si>
    <t>DESMIRAIL</t>
  </si>
  <si>
    <t>DU TERTRE</t>
  </si>
  <si>
    <t>DURFORT-VIVENS</t>
  </si>
  <si>
    <t>BARON DE BRANE</t>
  </si>
  <si>
    <t>BRANE-CANTENAC</t>
  </si>
  <si>
    <t>CANTENAC BROWN</t>
  </si>
  <si>
    <t>GISCOURS</t>
  </si>
  <si>
    <t>LA SIRENE DE GISCOURS</t>
  </si>
  <si>
    <t>ALTER EGO DE PALMER</t>
  </si>
  <si>
    <t>LASCOMBES</t>
  </si>
  <si>
    <t>MARGAUX</t>
  </si>
  <si>
    <t>PALMER</t>
  </si>
  <si>
    <t>PAVILLON ROUGE DU CHATEAU MARGAUX</t>
  </si>
  <si>
    <t>RAUZAN-SEGLA</t>
  </si>
  <si>
    <t>POUJEAUX</t>
  </si>
  <si>
    <t>CHASSE-SPLEEN</t>
  </si>
  <si>
    <t>MAUCAILLOU</t>
  </si>
  <si>
    <t>PONTET-CANET</t>
  </si>
  <si>
    <t>CARRUADES DE LAFITE</t>
  </si>
  <si>
    <t>DUHART-MILON</t>
  </si>
  <si>
    <t>LAFITE ROTHSCHILD</t>
  </si>
  <si>
    <t>LE PETIT MOUTON DE MOUTON ROTHSCHILD</t>
  </si>
  <si>
    <t>MOUTON ROTHSCHILD</t>
  </si>
  <si>
    <t>CROIZET-BAGES</t>
  </si>
  <si>
    <t>LYNCH-BAGES</t>
  </si>
  <si>
    <t>GRAND-PUY DUCASSE</t>
  </si>
  <si>
    <t>HAUT-BAGES LIBERAL</t>
  </si>
  <si>
    <t>PICHON COMTESSE RESERVE</t>
  </si>
  <si>
    <t>PICHON LONGUEVILLE COMTESSE DE LALANDE</t>
  </si>
  <si>
    <t>GRAND-PUY-LACOSTE</t>
  </si>
  <si>
    <t>HAUT-BATAILLEY</t>
  </si>
  <si>
    <t>LACOSTE-BORIE</t>
  </si>
  <si>
    <t>LYNCH-MOUSSAS</t>
  </si>
  <si>
    <t>PICHON BARON</t>
  </si>
  <si>
    <t>LA CHAPELLE DE LA MISSION HAUT-BRION</t>
  </si>
  <si>
    <t>LE CLARENCE DE HAUT-BRION</t>
  </si>
  <si>
    <t>LES CARMES HAUT-BRION</t>
  </si>
  <si>
    <t>L'EVANGILE</t>
  </si>
  <si>
    <t>MAILLET</t>
  </si>
  <si>
    <t>DE SALES</t>
  </si>
  <si>
    <t>LA PETITE EGLISE</t>
  </si>
  <si>
    <t>L'EGLISE CLINET</t>
  </si>
  <si>
    <t>CLINET</t>
  </si>
  <si>
    <t>FEYTIT-CLINET</t>
  </si>
  <si>
    <t>LA CONSEILLANTE</t>
  </si>
  <si>
    <t>LA VIOLETTE</t>
  </si>
  <si>
    <t>LE BON PASTEUR</t>
  </si>
  <si>
    <t>LE GAY</t>
  </si>
  <si>
    <t>LE PIN</t>
  </si>
  <si>
    <t>MANOIR DE GAY</t>
  </si>
  <si>
    <t>ROUGET</t>
  </si>
  <si>
    <t>VIEUX CHATEAU CERTAN</t>
  </si>
  <si>
    <t>TROTTEVIEILLE</t>
  </si>
  <si>
    <t>CARILLON DE L'ANGELUS</t>
  </si>
  <si>
    <t>MOULIN SAINT-GEORGES</t>
  </si>
  <si>
    <t>PEBY-FAUGERES</t>
  </si>
  <si>
    <t>CANON LA GAFFELIERE</t>
  </si>
  <si>
    <t>LA CLOSERIE DE FOURTET</t>
  </si>
  <si>
    <t>LA MONDOTTE</t>
  </si>
  <si>
    <t>CLOS LA GAFFELIERE</t>
  </si>
  <si>
    <t>BEAU-SEJOUR BECOT</t>
  </si>
  <si>
    <t>FIGEAC</t>
  </si>
  <si>
    <t>LARCIS DUCASSE</t>
  </si>
  <si>
    <t>MONBOUSQUET</t>
  </si>
  <si>
    <t>PAVIE-MACQUIN</t>
  </si>
  <si>
    <t>VALANDRAUD</t>
  </si>
  <si>
    <t>VIRGINIE DE VALANDRAUD</t>
  </si>
  <si>
    <t>LE DRAGON DE QUINTUS</t>
  </si>
  <si>
    <t>QUINTUS</t>
  </si>
  <si>
    <t>AUSONE</t>
  </si>
  <si>
    <t>CHAPELLE D'AUSONE</t>
  </si>
  <si>
    <t>TAUZINAT L'HERMITAGE</t>
  </si>
  <si>
    <t>LA GAFFELIERE</t>
  </si>
  <si>
    <t>BELLEFONT-BELCIER</t>
  </si>
  <si>
    <t>CANON</t>
  </si>
  <si>
    <t>PAVIE</t>
  </si>
  <si>
    <t>TROPLONG MONDOT</t>
  </si>
  <si>
    <t>LILIAN LADOUYS</t>
  </si>
  <si>
    <t>HAUT-MARBUZET</t>
  </si>
  <si>
    <t>ORMES DE PEZ</t>
  </si>
  <si>
    <t>MEYNEY</t>
  </si>
  <si>
    <t>COS D'ESTOURNEL</t>
  </si>
  <si>
    <t>COS LABORY</t>
  </si>
  <si>
    <t>PAGODES DE COS</t>
  </si>
  <si>
    <t>DE PEZ</t>
  </si>
  <si>
    <t>CALON-SEGUR</t>
  </si>
  <si>
    <t>LA DAME DE MONTROSE</t>
  </si>
  <si>
    <t>MONTROSE</t>
  </si>
  <si>
    <t>PHELAN SEGUR</t>
  </si>
  <si>
    <t>CLOS DU MARQUIS</t>
  </si>
  <si>
    <t>LE PETIT LION DU MARQUIS DE LAS CASES</t>
  </si>
  <si>
    <t>LEOVILLE LAS CASES</t>
  </si>
  <si>
    <t>CONNETABLE DE TALBOT</t>
  </si>
  <si>
    <t>TALBOT</t>
  </si>
  <si>
    <t>LANGOA BARTON</t>
  </si>
  <si>
    <t>LEOVILLE BARTON</t>
  </si>
  <si>
    <t>DUCRU-BEAUCAILLOU</t>
  </si>
  <si>
    <t>LA CROIX DUCRU-BEAUCAILLOU</t>
  </si>
  <si>
    <t>SAINT-PIERRE</t>
  </si>
  <si>
    <t>LES FIEFS DE LAGRANGE</t>
  </si>
  <si>
    <t>BRANAIRE-DUCRU</t>
  </si>
  <si>
    <t>GRUAUD LAROSE</t>
  </si>
  <si>
    <t>SARGET DE GRUAUD-LAROSE</t>
  </si>
  <si>
    <t>HAUT-MEDOC</t>
  </si>
  <si>
    <t>MOULIS</t>
  </si>
  <si>
    <t>PAUILLAC</t>
  </si>
  <si>
    <t>POMEROL</t>
  </si>
  <si>
    <t>SAINT EMILION</t>
  </si>
  <si>
    <t xml:space="preserve">SAINT EMILION </t>
  </si>
  <si>
    <t>SAINT EMILION GRAND CRU</t>
  </si>
  <si>
    <t>SAINT ESTEPHE</t>
  </si>
  <si>
    <t>SAINT JULIEN</t>
  </si>
  <si>
    <t>86-88</t>
  </si>
  <si>
    <t>91-92</t>
  </si>
  <si>
    <t>91-94</t>
  </si>
  <si>
    <t>92-95</t>
  </si>
  <si>
    <t>95-97</t>
  </si>
  <si>
    <t>94-97</t>
  </si>
  <si>
    <t>95-98</t>
  </si>
  <si>
    <t>98-99</t>
  </si>
  <si>
    <t>90-93</t>
  </si>
  <si>
    <t xml:space="preserve">BORDEAUX </t>
  </si>
  <si>
    <t xml:space="preserve">GRAVES </t>
  </si>
  <si>
    <t>PESSAC LEOGNAN</t>
  </si>
  <si>
    <t>DOISY-DAENE SEC</t>
  </si>
  <si>
    <t>CAILLOU DE CHATEAU TALBOT</t>
  </si>
  <si>
    <t xml:space="preserve">COS D'ESTOURNEL </t>
  </si>
  <si>
    <t>PAVILLON DU CHATEAU MARGAUX</t>
  </si>
  <si>
    <t xml:space="preserve">CLOS FLORIDENE </t>
  </si>
  <si>
    <t xml:space="preserve">MALARTIC-LAGRAVIERE </t>
  </si>
  <si>
    <t xml:space="preserve">FIEUZAL </t>
  </si>
  <si>
    <t>HAUT-BRION</t>
  </si>
  <si>
    <t>LA MISSION HAUT-BRION</t>
  </si>
  <si>
    <t xml:space="preserve">CARBONNIEUX </t>
  </si>
  <si>
    <t xml:space="preserve">DOMAINE DE CHEVALIER </t>
  </si>
  <si>
    <t xml:space="preserve">L'ESPRIT DE CHEVALIER </t>
  </si>
  <si>
    <t xml:space="preserve">LARRIVET HAUT-BRION </t>
  </si>
  <si>
    <t xml:space="preserve">LA LOUVIERE </t>
  </si>
  <si>
    <t xml:space="preserve">LATOUR-MARTILLAC </t>
  </si>
  <si>
    <t xml:space="preserve">LE PETIT SMITH HAUT LAFITTE </t>
  </si>
  <si>
    <t xml:space="preserve">SMITH HAUT LAFITTE </t>
  </si>
  <si>
    <t xml:space="preserve">HAUT-BRION </t>
  </si>
  <si>
    <t xml:space="preserve">LA MISSION HAUT-BRION </t>
  </si>
  <si>
    <t>L'ESPRIT DE CHEVALIER</t>
  </si>
  <si>
    <t>LE PETIT SMITH HAUT LAFITTE</t>
  </si>
  <si>
    <t>Adresse mail</t>
  </si>
  <si>
    <t>Téléphone</t>
  </si>
  <si>
    <t xml:space="preserve">Cotation           Pascal Carré </t>
  </si>
  <si>
    <t xml:space="preserve">TOTAL BOUTEILLES  </t>
  </si>
  <si>
    <t>LES BLANCS</t>
  </si>
  <si>
    <t>LES ROUGES</t>
  </si>
  <si>
    <t xml:space="preserve">PAPE CLEMENT </t>
  </si>
  <si>
    <t>DASSAULT</t>
  </si>
  <si>
    <t>LA DOMINIQUE</t>
  </si>
  <si>
    <t xml:space="preserve">Lorsque votre choix est fait, sauvegarder  votre fichier et l'envoyer à :   </t>
  </si>
  <si>
    <t>TOTAL HTVA</t>
  </si>
  <si>
    <r>
      <t xml:space="preserve">Art 1. Achat minimum de </t>
    </r>
    <r>
      <rPr>
        <b/>
        <i/>
        <sz val="11"/>
        <color theme="1"/>
        <rFont val="Arial"/>
        <family val="2"/>
      </rPr>
      <t>6 bouteilles</t>
    </r>
    <r>
      <rPr>
        <i/>
        <sz val="11"/>
        <color theme="1"/>
        <rFont val="Arial"/>
        <family val="2"/>
      </rPr>
      <t xml:space="preserve"> / référence.  </t>
    </r>
  </si>
  <si>
    <t>SOCIANDO-MALLET MAGNUM - 1,5L</t>
  </si>
  <si>
    <t>SOCIANDO-MALLET DOUBLE MAGNUM - 3L</t>
  </si>
  <si>
    <t>LE BLANC DUHART MILON</t>
  </si>
  <si>
    <t>CITRAN</t>
  </si>
  <si>
    <t>LA TOUR CARNET</t>
  </si>
  <si>
    <t>MARQUISE DE TERME</t>
  </si>
  <si>
    <t>CH LA POINTE</t>
  </si>
  <si>
    <t>CH GRAND MAYNE</t>
  </si>
  <si>
    <r>
      <t xml:space="preserve">Art 2. Le vendeur s’engage à livrer courant de l'année </t>
    </r>
    <r>
      <rPr>
        <b/>
        <i/>
        <sz val="11"/>
        <color theme="1"/>
        <rFont val="Arial"/>
        <family val="2"/>
      </rPr>
      <t>2027</t>
    </r>
  </si>
  <si>
    <r>
      <t xml:space="preserve">Art 3 . En garantie de sa commande l’acheteur verse au vendeur la somme correspondante à la valeur des vins commandés tvac ( dispositions de l’article 65 de la directive européenne 2006/112 /CE relative au système commun de taxe sur la valeur ajoutée). Précisez sur le versement la mention </t>
    </r>
    <r>
      <rPr>
        <b/>
        <i/>
        <sz val="11"/>
        <color theme="1"/>
        <rFont val="Arial"/>
        <family val="2"/>
      </rPr>
      <t>Achat Primeurs Bordeaux 2024,</t>
    </r>
    <r>
      <rPr>
        <i/>
        <sz val="11"/>
        <color theme="1"/>
        <rFont val="Arial"/>
        <family val="2"/>
      </rPr>
      <t xml:space="preserve"> n° commande  et le nom sur lequel la commande a été établie  </t>
    </r>
  </si>
  <si>
    <t>92-94+</t>
  </si>
  <si>
    <t>84-86</t>
  </si>
  <si>
    <t>88-91</t>
  </si>
  <si>
    <t>85-87</t>
  </si>
  <si>
    <t>95-94</t>
  </si>
  <si>
    <t>86-87</t>
  </si>
  <si>
    <t>86-89</t>
  </si>
  <si>
    <t>89-92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</si>
</sst>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_€"/>
    <numFmt numFmtId="165" formatCode="#,##0\ _€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14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entury Schoolbook"/>
      <family val="1"/>
    </font>
    <font>
      <b/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5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2" applyAlignment="1" applyProtection="1"/>
    <xf numFmtId="0" fontId="9" fillId="0" borderId="1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7" borderId="1" xfId="0" applyFont="1" applyFill="1" applyBorder="1" applyAlignment="1" applyProtection="1">
      <alignment horizontal="center"/>
      <protection locked="0"/>
    </xf>
    <xf numFmtId="0" fontId="9" fillId="7" borderId="5" xfId="0" applyFont="1" applyFill="1" applyBorder="1" applyAlignment="1" applyProtection="1">
      <alignment horizontal="center"/>
      <protection locked="0"/>
    </xf>
    <xf numFmtId="0" fontId="11" fillId="6" borderId="2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164" fontId="13" fillId="0" borderId="0" xfId="0" applyNumberFormat="1" applyFont="1" applyProtection="1"/>
    <xf numFmtId="164" fontId="13" fillId="0" borderId="0" xfId="0" applyNumberFormat="1" applyFont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164" fontId="14" fillId="5" borderId="1" xfId="0" applyNumberFormat="1" applyFont="1" applyFill="1" applyBorder="1" applyAlignment="1" applyProtection="1">
      <alignment horizontal="center" vertical="center" wrapText="1"/>
    </xf>
    <xf numFmtId="164" fontId="15" fillId="5" borderId="1" xfId="0" applyNumberFormat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/>
    </xf>
    <xf numFmtId="164" fontId="13" fillId="4" borderId="1" xfId="0" applyNumberFormat="1" applyFont="1" applyFill="1" applyBorder="1" applyProtection="1"/>
    <xf numFmtId="164" fontId="13" fillId="7" borderId="1" xfId="0" applyNumberFormat="1" applyFont="1" applyFill="1" applyBorder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vertical="center"/>
    </xf>
    <xf numFmtId="164" fontId="16" fillId="4" borderId="1" xfId="0" applyNumberFormat="1" applyFont="1" applyFill="1" applyBorder="1" applyProtection="1"/>
    <xf numFmtId="0" fontId="0" fillId="7" borderId="1" xfId="0" applyFill="1" applyBorder="1" applyProtection="1"/>
    <xf numFmtId="0" fontId="0" fillId="7" borderId="1" xfId="0" applyFill="1" applyBorder="1" applyAlignment="1" applyProtection="1">
      <alignment horizontal="center"/>
    </xf>
    <xf numFmtId="164" fontId="16" fillId="4" borderId="1" xfId="0" applyNumberFormat="1" applyFont="1" applyFill="1" applyBorder="1" applyAlignment="1" applyProtection="1">
      <alignment vertical="center"/>
    </xf>
    <xf numFmtId="0" fontId="11" fillId="6" borderId="2" xfId="0" applyFont="1" applyFill="1" applyBorder="1" applyAlignment="1" applyProtection="1">
      <alignment vertical="center"/>
    </xf>
    <xf numFmtId="0" fontId="11" fillId="6" borderId="3" xfId="0" applyFont="1" applyFill="1" applyBorder="1" applyAlignment="1" applyProtection="1">
      <alignment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center"/>
    </xf>
    <xf numFmtId="0" fontId="12" fillId="0" borderId="3" xfId="0" applyFont="1" applyBorder="1" applyAlignment="1" applyProtection="1">
      <alignment vertical="center"/>
    </xf>
    <xf numFmtId="164" fontId="14" fillId="0" borderId="1" xfId="0" applyNumberFormat="1" applyFont="1" applyBorder="1" applyAlignment="1" applyProtection="1">
      <alignment horizontal="center" vertical="center" wrapText="1"/>
    </xf>
    <xf numFmtId="164" fontId="14" fillId="0" borderId="1" xfId="0" applyNumberFormat="1" applyFont="1" applyBorder="1" applyAlignment="1" applyProtection="1">
      <alignment horizontal="center" vertical="center"/>
    </xf>
    <xf numFmtId="0" fontId="9" fillId="0" borderId="0" xfId="0" applyFont="1" applyProtection="1"/>
    <xf numFmtId="165" fontId="18" fillId="0" borderId="1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Protection="1"/>
    <xf numFmtId="0" fontId="0" fillId="0" borderId="4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</xf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11" fillId="6" borderId="2" xfId="0" applyFont="1" applyFill="1" applyBorder="1" applyAlignment="1" applyProtection="1">
      <alignment horizontal="center" vertical="center"/>
    </xf>
  </cellXfs>
  <cellStyles count="6">
    <cellStyle name="Lien hypertexte" xfId="2" builtinId="8"/>
    <cellStyle name="Lien hypertexte 2" xfId="4" xr:uid="{7B352709-78D2-4B55-95C8-4F23E893E94B}"/>
    <cellStyle name="Monétaire 2" xfId="5" xr:uid="{0A15C4CB-35EA-4FAD-AAB6-D5AEF6E5794F}"/>
    <cellStyle name="Normal" xfId="0" builtinId="0"/>
    <cellStyle name="Normal 2" xfId="1" xr:uid="{00000000-0005-0000-0000-000002000000}"/>
    <cellStyle name="Normal 3" xfId="3" xr:uid="{D9667450-08DD-4BEA-B19F-9D8275B3DE76}"/>
  </cellStyles>
  <dxfs count="0"/>
  <tableStyles count="0" defaultTableStyle="TableStyleMedium9" defaultPivotStyle="PivotStyleLight16"/>
  <colors>
    <mruColors>
      <color rgb="FF0000FF"/>
      <color rgb="FF1D9D13"/>
      <color rgb="FF18AC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342901</xdr:colOff>
      <xdr:row>41</xdr:row>
      <xdr:rowOff>0</xdr:rowOff>
    </xdr:from>
    <xdr:to>
      <xdr:col>11</xdr:col>
      <xdr:colOff>615316</xdr:colOff>
      <xdr:row>51</xdr:row>
      <xdr:rowOff>73025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E319FA5-2043-1C4F-9B32-300AA59E7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32543">
          <a:off x="7772401" y="5619750"/>
          <a:ext cx="1034415" cy="2911475"/>
        </a:xfrm>
        <a:prstGeom prst="rect">
          <a:avLst/>
        </a:prstGeom>
      </xdr:spPr>
    </xdr:pic>
    <xdr:clientData/>
  </xdr:twoCellAnchor>
  <xdr:twoCellAnchor editAs="oneCell">
    <xdr:from>
      <xdr:col>7</xdr:col>
      <xdr:colOff>126419</xdr:colOff>
      <xdr:row>0</xdr:row>
      <xdr:rowOff>1254325</xdr:rowOff>
    </xdr:from>
    <xdr:to>
      <xdr:col>11</xdr:col>
      <xdr:colOff>673210</xdr:colOff>
      <xdr:row>6</xdr:row>
      <xdr:rowOff>28830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645513A2-F743-384A-9049-FBDF3C579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17670">
          <a:off x="9637450" y="449144"/>
          <a:ext cx="2517830" cy="4128191"/>
        </a:xfrm>
        <a:prstGeom prst="rect">
          <a:avLst/>
        </a:prstGeom>
      </xdr:spPr>
    </xdr:pic>
    <xdr:clientData/>
  </xdr:twoCellAnchor>
  <xdr:twoCellAnchor editAs="oneCell">
    <xdr:from>
      <xdr:col>10</xdr:col>
      <xdr:colOff>390525</xdr:colOff>
      <xdr:row>97</xdr:row>
      <xdr:rowOff>180974</xdr:rowOff>
    </xdr:from>
    <xdr:to>
      <xdr:col>12</xdr:col>
      <xdr:colOff>146050</xdr:colOff>
      <xdr:row>104</xdr:row>
      <xdr:rowOff>188129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772665B7-7260-D74A-B4CA-BF8D31920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11772899"/>
          <a:ext cx="1279525" cy="169308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190502</xdr:colOff>
      <xdr:row>102</xdr:row>
      <xdr:rowOff>0</xdr:rowOff>
    </xdr:from>
    <xdr:to>
      <xdr:col>11</xdr:col>
      <xdr:colOff>339922</xdr:colOff>
      <xdr:row>109</xdr:row>
      <xdr:rowOff>104391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38E2EE3C-5BDD-C249-9B17-B3D25E3F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485320">
          <a:off x="6753227" y="13838260"/>
          <a:ext cx="911420" cy="1790316"/>
        </a:xfrm>
        <a:prstGeom prst="rect">
          <a:avLst/>
        </a:prstGeom>
      </xdr:spPr>
    </xdr:pic>
    <xdr:clientData/>
  </xdr:twoCellAnchor>
  <xdr:twoCellAnchor editAs="oneCell">
    <xdr:from>
      <xdr:col>11</xdr:col>
      <xdr:colOff>142874</xdr:colOff>
      <xdr:row>9</xdr:row>
      <xdr:rowOff>36989</xdr:rowOff>
    </xdr:from>
    <xdr:to>
      <xdr:col>12</xdr:col>
      <xdr:colOff>292294</xdr:colOff>
      <xdr:row>15</xdr:row>
      <xdr:rowOff>125505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3DF62754-E0B9-984A-9248-2F3F5CF15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483166">
          <a:off x="8105774" y="6342539"/>
          <a:ext cx="911420" cy="1803016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159</xdr:row>
      <xdr:rowOff>0</xdr:rowOff>
    </xdr:from>
    <xdr:to>
      <xdr:col>12</xdr:col>
      <xdr:colOff>253238</xdr:colOff>
      <xdr:row>167</xdr:row>
      <xdr:rowOff>73025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9627F0EC-EEAE-384A-B374-AFB271920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286765">
          <a:off x="7543800" y="15074899"/>
          <a:ext cx="1662938" cy="2025650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323850</xdr:colOff>
      <xdr:row>153</xdr:row>
      <xdr:rowOff>0</xdr:rowOff>
    </xdr:from>
    <xdr:to>
      <xdr:col>12</xdr:col>
      <xdr:colOff>476250</xdr:colOff>
      <xdr:row>161</xdr:row>
      <xdr:rowOff>107950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737AD82B-A4B0-A244-B8C7-5F2D2C20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7992725"/>
          <a:ext cx="1676400" cy="2165350"/>
        </a:xfrm>
        <a:prstGeom prst="rect">
          <a:avLst/>
        </a:prstGeom>
      </xdr:spPr>
    </xdr:pic>
    <xdr:clientData/>
  </xdr:twoCellAnchor>
  <xdr:twoCellAnchor editAs="oneCell">
    <xdr:from>
      <xdr:col>10</xdr:col>
      <xdr:colOff>186131</xdr:colOff>
      <xdr:row>191</xdr:row>
      <xdr:rowOff>0</xdr:rowOff>
    </xdr:from>
    <xdr:to>
      <xdr:col>13</xdr:col>
      <xdr:colOff>447674</xdr:colOff>
      <xdr:row>201</xdr:row>
      <xdr:rowOff>124587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C3F8D6EA-466A-4646-910C-A7DDD636A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581929">
          <a:off x="11711381" y="64274700"/>
          <a:ext cx="2547543" cy="2591562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323851</xdr:colOff>
      <xdr:row>167</xdr:row>
      <xdr:rowOff>142874</xdr:rowOff>
    </xdr:from>
    <xdr:to>
      <xdr:col>12</xdr:col>
      <xdr:colOff>679451</xdr:colOff>
      <xdr:row>177</xdr:row>
      <xdr:rowOff>22224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7C917FE-7334-8E42-9A6D-A6533F8CE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583015">
          <a:off x="11849101" y="48196499"/>
          <a:ext cx="1879600" cy="2451100"/>
        </a:xfrm>
        <a:prstGeom prst="rect">
          <a:avLst/>
        </a:prstGeom>
      </xdr:spPr>
    </xdr:pic>
    <xdr:clientData/>
  </xdr:twoCellAnchor>
  <xdr:twoCellAnchor editAs="oneCell">
    <xdr:from>
      <xdr:col>10</xdr:col>
      <xdr:colOff>528319</xdr:colOff>
      <xdr:row>176</xdr:row>
      <xdr:rowOff>18291</xdr:rowOff>
    </xdr:from>
    <xdr:to>
      <xdr:col>13</xdr:col>
      <xdr:colOff>76745</xdr:colOff>
      <xdr:row>188</xdr:row>
      <xdr:rowOff>25615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CA49EE53-2330-FF4B-BBDC-7C4C4B0A7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72682">
          <a:off x="11215369" y="73189341"/>
          <a:ext cx="1834426" cy="2941024"/>
        </a:xfrm>
        <a:prstGeom prst="rect">
          <a:avLst/>
        </a:prstGeom>
      </xdr:spPr>
    </xdr:pic>
    <xdr:clientData/>
  </xdr:twoCellAnchor>
  <xdr:twoCellAnchor editAs="oneCell">
    <xdr:from>
      <xdr:col>10</xdr:col>
      <xdr:colOff>284229</xdr:colOff>
      <xdr:row>196</xdr:row>
      <xdr:rowOff>182495</xdr:rowOff>
    </xdr:from>
    <xdr:to>
      <xdr:col>12</xdr:col>
      <xdr:colOff>249170</xdr:colOff>
      <xdr:row>201</xdr:row>
      <xdr:rowOff>39620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FE837A1-ACD3-A642-ABBF-A51941DE0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130320">
          <a:off x="11982450" y="70075424"/>
          <a:ext cx="1143000" cy="1488941"/>
        </a:xfrm>
        <a:prstGeom prst="rect">
          <a:avLst/>
        </a:prstGeom>
      </xdr:spPr>
    </xdr:pic>
    <xdr:clientData/>
  </xdr:twoCellAnchor>
  <xdr:oneCellAnchor>
    <xdr:from>
      <xdr:col>1</xdr:col>
      <xdr:colOff>57148</xdr:colOff>
      <xdr:row>6</xdr:row>
      <xdr:rowOff>323849</xdr:rowOff>
    </xdr:from>
    <xdr:ext cx="10001252" cy="3095625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D7E21CB-09C9-4DC9-9198-0276EC45FBC8}"/>
            </a:ext>
          </a:extLst>
        </xdr:cNvPr>
        <xdr:cNvSpPr txBox="1"/>
      </xdr:nvSpPr>
      <xdr:spPr>
        <a:xfrm>
          <a:off x="57148" y="4067174"/>
          <a:ext cx="10001252" cy="30956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BE" sz="1400" b="0">
              <a:solidFill>
                <a:schemeClr val="tx1"/>
              </a:solidFill>
              <a:effectLst/>
              <a:latin typeface="Lucida Calligraphy" panose="03010101010101010101" pitchFamily="66" charset="0"/>
              <a:ea typeface="+mn-ea"/>
              <a:cs typeface="+mn-cs"/>
            </a:rPr>
            <a:t>Bonjour à tous,</a:t>
          </a:r>
        </a:p>
        <a:p>
          <a:endParaRPr lang="fr-BE" sz="1400" b="0">
            <a:solidFill>
              <a:schemeClr val="tx1"/>
            </a:solidFill>
            <a:effectLst/>
            <a:latin typeface="Lucida Calligraphy" panose="03010101010101010101" pitchFamily="66" charset="0"/>
            <a:ea typeface="+mn-ea"/>
            <a:cs typeface="+mn-cs"/>
          </a:endParaRPr>
        </a:p>
        <a:p>
          <a:r>
            <a:rPr lang="fr-BE" sz="1400" b="0">
              <a:solidFill>
                <a:schemeClr val="tx1"/>
              </a:solidFill>
              <a:effectLst/>
              <a:latin typeface="Lucida Calligraphy" panose="03010101010101010101" pitchFamily="66" charset="0"/>
              <a:ea typeface="+mn-ea"/>
              <a:cs typeface="+mn-cs"/>
            </a:rPr>
            <a:t>Voici enfin notre sélection des primeurs Bordeaux.</a:t>
          </a:r>
        </a:p>
        <a:p>
          <a:br>
            <a:rPr lang="fr-BE" sz="1400" b="0">
              <a:solidFill>
                <a:schemeClr val="tx1"/>
              </a:solidFill>
              <a:effectLst/>
              <a:latin typeface="Lucida Calligraphy" panose="03010101010101010101" pitchFamily="66" charset="0"/>
              <a:ea typeface="+mn-ea"/>
              <a:cs typeface="+mn-cs"/>
            </a:rPr>
          </a:br>
          <a:r>
            <a:rPr lang="fr-BE" sz="1400" b="0">
              <a:solidFill>
                <a:schemeClr val="tx1"/>
              </a:solidFill>
              <a:effectLst/>
              <a:latin typeface="Lucida Calligraphy" panose="03010101010101010101" pitchFamily="66" charset="0"/>
              <a:ea typeface="+mn-ea"/>
              <a:cs typeface="+mn-cs"/>
            </a:rPr>
            <a:t>Nous nous sommes fait attendre, mais vous savez que pour nous, ce n’est pas juste une liste.</a:t>
          </a:r>
        </a:p>
        <a:p>
          <a:r>
            <a:rPr lang="fr-BE" sz="1400" b="0">
              <a:solidFill>
                <a:schemeClr val="tx1"/>
              </a:solidFill>
              <a:effectLst/>
              <a:latin typeface="Lucida Calligraphy" panose="03010101010101010101" pitchFamily="66" charset="0"/>
              <a:ea typeface="+mn-ea"/>
              <a:cs typeface="+mn-cs"/>
            </a:rPr>
            <a:t>Comme chaque année, nous sommes allés sur place pour déguster chaque vin proposé.</a:t>
          </a:r>
          <a:br>
            <a:rPr lang="fr-BE" sz="1400" b="0">
              <a:solidFill>
                <a:schemeClr val="tx1"/>
              </a:solidFill>
              <a:effectLst/>
              <a:latin typeface="Lucida Calligraphy" panose="03010101010101010101" pitchFamily="66" charset="0"/>
              <a:ea typeface="+mn-ea"/>
              <a:cs typeface="+mn-cs"/>
            </a:rPr>
          </a:br>
          <a:r>
            <a:rPr lang="fr-BE" sz="1400" b="0">
              <a:solidFill>
                <a:schemeClr val="tx1"/>
              </a:solidFill>
              <a:effectLst/>
              <a:latin typeface="Lucida Calligraphy" panose="03010101010101010101" pitchFamily="66" charset="0"/>
              <a:ea typeface="+mn-ea"/>
              <a:cs typeface="+mn-cs"/>
            </a:rPr>
            <a:t>Un travail de sélection rigoureux, bien nécessaire dans un millésime comme 2024.</a:t>
          </a:r>
        </a:p>
        <a:p>
          <a:r>
            <a:rPr lang="fr-BE" sz="1400" b="0">
              <a:solidFill>
                <a:schemeClr val="tx1"/>
              </a:solidFill>
              <a:effectLst/>
              <a:latin typeface="Lucida Calligraphy" panose="03010101010101010101" pitchFamily="66" charset="0"/>
              <a:ea typeface="+mn-ea"/>
              <a:cs typeface="+mn-cs"/>
            </a:rPr>
            <a:t>2024 est, selon moi, un millésime très intéressant pour qui sait faire le tri.</a:t>
          </a:r>
          <a:br>
            <a:rPr lang="fr-BE" sz="1400" b="0">
              <a:solidFill>
                <a:schemeClr val="tx1"/>
              </a:solidFill>
              <a:effectLst/>
              <a:latin typeface="Lucida Calligraphy" panose="03010101010101010101" pitchFamily="66" charset="0"/>
              <a:ea typeface="+mn-ea"/>
              <a:cs typeface="+mn-cs"/>
            </a:rPr>
          </a:br>
          <a:r>
            <a:rPr lang="fr-BE" sz="1400" b="0">
              <a:solidFill>
                <a:schemeClr val="tx1"/>
              </a:solidFill>
              <a:effectLst/>
              <a:latin typeface="Lucida Calligraphy" panose="03010101010101010101" pitchFamily="66" charset="0"/>
              <a:ea typeface="+mn-ea"/>
              <a:cs typeface="+mn-cs"/>
            </a:rPr>
            <a:t>Suivez mes coups de cœur, et vous ne serez pas déçus.</a:t>
          </a:r>
        </a:p>
        <a:p>
          <a:endParaRPr lang="fr-BE" sz="1400" b="0">
            <a:solidFill>
              <a:schemeClr val="tx1"/>
            </a:solidFill>
            <a:effectLst/>
            <a:latin typeface="Lucida Calligraphy" panose="03010101010101010101" pitchFamily="66" charset="0"/>
            <a:ea typeface="+mn-ea"/>
            <a:cs typeface="+mn-cs"/>
          </a:endParaRPr>
        </a:p>
        <a:p>
          <a:r>
            <a:rPr lang="fr-BE" sz="1400" b="0">
              <a:solidFill>
                <a:schemeClr val="tx1"/>
              </a:solidFill>
              <a:effectLst/>
              <a:latin typeface="Lucida Calligraphy" panose="03010101010101010101" pitchFamily="66" charset="0"/>
              <a:ea typeface="+mn-ea"/>
              <a:cs typeface="+mn-cs"/>
            </a:rPr>
            <a:t>Pascal Carré</a:t>
          </a:r>
        </a:p>
        <a:p>
          <a:endParaRPr lang="fr-BE" sz="1200" b="1">
            <a:solidFill>
              <a:schemeClr val="tx1"/>
            </a:solidFill>
            <a:effectLst/>
            <a:latin typeface="Arial Rounded MT Bold" panose="020F0704030504030204" pitchFamily="34" charset="0"/>
            <a:ea typeface="+mn-ea"/>
            <a:cs typeface="+mn-cs"/>
          </a:endParaRPr>
        </a:p>
        <a:p>
          <a:endParaRPr lang="fr-LU" sz="1100"/>
        </a:p>
      </xdr:txBody>
    </xdr:sp>
    <xdr:clientData/>
  </xdr:oneCellAnchor>
  <xdr:oneCellAnchor>
    <xdr:from>
      <xdr:col>10</xdr:col>
      <xdr:colOff>323850</xdr:colOff>
      <xdr:row>176</xdr:row>
      <xdr:rowOff>0</xdr:rowOff>
    </xdr:from>
    <xdr:ext cx="1676400" cy="2165350"/>
    <xdr:pic>
      <xdr:nvPicPr>
        <xdr:cNvPr id="15" name="Image 14">
          <a:extLst>
            <a:ext uri="{FF2B5EF4-FFF2-40B4-BE49-F238E27FC236}">
              <a16:creationId xmlns:a16="http://schemas.microsoft.com/office/drawing/2014/main" id="{45C2AD8B-3D0D-4C97-B21E-466E03CE3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21831300"/>
          <a:ext cx="1676400" cy="2165350"/>
        </a:xfrm>
        <a:prstGeom prst="rect">
          <a:avLst/>
        </a:prstGeom>
      </xdr:spPr>
    </xdr:pic>
    <xdr:clientData/>
  </xdr:oneCellAnchor>
  <xdr:oneCellAnchor>
    <xdr:from>
      <xdr:col>10</xdr:col>
      <xdr:colOff>323850</xdr:colOff>
      <xdr:row>181</xdr:row>
      <xdr:rowOff>0</xdr:rowOff>
    </xdr:from>
    <xdr:ext cx="1676400" cy="2165350"/>
    <xdr:pic>
      <xdr:nvPicPr>
        <xdr:cNvPr id="17" name="Image 16">
          <a:extLst>
            <a:ext uri="{FF2B5EF4-FFF2-40B4-BE49-F238E27FC236}">
              <a16:creationId xmlns:a16="http://schemas.microsoft.com/office/drawing/2014/main" id="{BEAA2C5F-155B-4F10-A5B4-DC41808F6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20364450"/>
          <a:ext cx="1676400" cy="2165350"/>
        </a:xfrm>
        <a:prstGeom prst="rect">
          <a:avLst/>
        </a:prstGeom>
      </xdr:spPr>
    </xdr:pic>
    <xdr:clientData/>
  </xdr:oneCellAnchor>
  <xdr:oneCellAnchor>
    <xdr:from>
      <xdr:col>10</xdr:col>
      <xdr:colOff>390525</xdr:colOff>
      <xdr:row>55</xdr:row>
      <xdr:rowOff>180974</xdr:rowOff>
    </xdr:from>
    <xdr:ext cx="1279525" cy="1693080"/>
    <xdr:pic>
      <xdr:nvPicPr>
        <xdr:cNvPr id="22" name="Image 21">
          <a:extLst>
            <a:ext uri="{FF2B5EF4-FFF2-40B4-BE49-F238E27FC236}">
              <a16:creationId xmlns:a16="http://schemas.microsoft.com/office/drawing/2014/main" id="{AE5E174E-3272-405C-9EC2-F3B87AA52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32480249"/>
          <a:ext cx="1279525" cy="1693080"/>
        </a:xfrm>
        <a:prstGeom prst="rect">
          <a:avLst/>
        </a:prstGeom>
      </xdr:spPr>
    </xdr:pic>
    <xdr:clientData/>
  </xdr:oneCellAnchor>
  <xdr:oneCellAnchor>
    <xdr:from>
      <xdr:col>10</xdr:col>
      <xdr:colOff>190502</xdr:colOff>
      <xdr:row>66</xdr:row>
      <xdr:rowOff>150835</xdr:rowOff>
    </xdr:from>
    <xdr:ext cx="911420" cy="1790316"/>
    <xdr:pic>
      <xdr:nvPicPr>
        <xdr:cNvPr id="24" name="Image 23">
          <a:extLst>
            <a:ext uri="{FF2B5EF4-FFF2-40B4-BE49-F238E27FC236}">
              <a16:creationId xmlns:a16="http://schemas.microsoft.com/office/drawing/2014/main" id="{878DC2EB-403A-4825-A902-52D53CAB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485320">
          <a:off x="9915527" y="34707535"/>
          <a:ext cx="911420" cy="1790316"/>
        </a:xfrm>
        <a:prstGeom prst="rect">
          <a:avLst/>
        </a:prstGeom>
      </xdr:spPr>
    </xdr:pic>
    <xdr:clientData/>
  </xdr:oneCellAnchor>
  <xdr:oneCellAnchor>
    <xdr:from>
      <xdr:col>10</xdr:col>
      <xdr:colOff>114300</xdr:colOff>
      <xdr:row>76</xdr:row>
      <xdr:rowOff>0</xdr:rowOff>
    </xdr:from>
    <xdr:ext cx="1662938" cy="2025650"/>
    <xdr:pic>
      <xdr:nvPicPr>
        <xdr:cNvPr id="26" name="Image 25">
          <a:extLst>
            <a:ext uri="{FF2B5EF4-FFF2-40B4-BE49-F238E27FC236}">
              <a16:creationId xmlns:a16="http://schemas.microsoft.com/office/drawing/2014/main" id="{0BCEA247-60A4-459B-9972-6D32A48C5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286765">
          <a:off x="9839325" y="36614100"/>
          <a:ext cx="1662938" cy="2025650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82</xdr:row>
      <xdr:rowOff>76200</xdr:rowOff>
    </xdr:from>
    <xdr:ext cx="1676400" cy="2165350"/>
    <xdr:pic>
      <xdr:nvPicPr>
        <xdr:cNvPr id="28" name="Image 27">
          <a:extLst>
            <a:ext uri="{FF2B5EF4-FFF2-40B4-BE49-F238E27FC236}">
              <a16:creationId xmlns:a16="http://schemas.microsoft.com/office/drawing/2014/main" id="{D16A8B22-EC7A-4168-AD67-DCC597E1D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775" y="34547175"/>
          <a:ext cx="1676400" cy="2165350"/>
        </a:xfrm>
        <a:prstGeom prst="rect">
          <a:avLst/>
        </a:prstGeom>
      </xdr:spPr>
    </xdr:pic>
    <xdr:clientData/>
  </xdr:oneCellAnchor>
  <xdr:oneCellAnchor>
    <xdr:from>
      <xdr:col>10</xdr:col>
      <xdr:colOff>504828</xdr:colOff>
      <xdr:row>21</xdr:row>
      <xdr:rowOff>0</xdr:rowOff>
    </xdr:from>
    <xdr:ext cx="911420" cy="1790316"/>
    <xdr:pic>
      <xdr:nvPicPr>
        <xdr:cNvPr id="29" name="Image 28">
          <a:extLst>
            <a:ext uri="{FF2B5EF4-FFF2-40B4-BE49-F238E27FC236}">
              <a16:creationId xmlns:a16="http://schemas.microsoft.com/office/drawing/2014/main" id="{28AF7255-617D-455B-8AD0-D8B6E4D4F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485320">
          <a:off x="11191878" y="11876110"/>
          <a:ext cx="911420" cy="1790316"/>
        </a:xfrm>
        <a:prstGeom prst="rect">
          <a:avLst/>
        </a:prstGeom>
      </xdr:spPr>
    </xdr:pic>
    <xdr:clientData/>
  </xdr:oneCellAnchor>
  <xdr:oneCellAnchor>
    <xdr:from>
      <xdr:col>10</xdr:col>
      <xdr:colOff>114300</xdr:colOff>
      <xdr:row>42</xdr:row>
      <xdr:rowOff>0</xdr:rowOff>
    </xdr:from>
    <xdr:ext cx="1662938" cy="2025650"/>
    <xdr:pic>
      <xdr:nvPicPr>
        <xdr:cNvPr id="30" name="Image 29">
          <a:extLst>
            <a:ext uri="{FF2B5EF4-FFF2-40B4-BE49-F238E27FC236}">
              <a16:creationId xmlns:a16="http://schemas.microsoft.com/office/drawing/2014/main" id="{805A6338-41BF-43B0-90F5-A5E38F173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286765">
          <a:off x="11639550" y="15944850"/>
          <a:ext cx="1662938" cy="2025650"/>
        </a:xfrm>
        <a:prstGeom prst="rect">
          <a:avLst/>
        </a:prstGeom>
      </xdr:spPr>
    </xdr:pic>
    <xdr:clientData/>
  </xdr:oneCellAnchor>
  <xdr:oneCellAnchor>
    <xdr:from>
      <xdr:col>9</xdr:col>
      <xdr:colOff>1047750</xdr:colOff>
      <xdr:row>52</xdr:row>
      <xdr:rowOff>0</xdr:rowOff>
    </xdr:from>
    <xdr:ext cx="1676400" cy="2165350"/>
    <xdr:pic>
      <xdr:nvPicPr>
        <xdr:cNvPr id="31" name="Image 30">
          <a:extLst>
            <a:ext uri="{FF2B5EF4-FFF2-40B4-BE49-F238E27FC236}">
              <a16:creationId xmlns:a16="http://schemas.microsoft.com/office/drawing/2014/main" id="{7E2DE305-FF84-4425-BF30-D67A63867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0" y="24755475"/>
          <a:ext cx="1676400" cy="2165350"/>
        </a:xfrm>
        <a:prstGeom prst="rect">
          <a:avLst/>
        </a:prstGeom>
      </xdr:spPr>
    </xdr:pic>
    <xdr:clientData/>
  </xdr:oneCellAnchor>
  <xdr:oneCellAnchor>
    <xdr:from>
      <xdr:col>10</xdr:col>
      <xdr:colOff>390525</xdr:colOff>
      <xdr:row>161</xdr:row>
      <xdr:rowOff>0</xdr:rowOff>
    </xdr:from>
    <xdr:ext cx="1279525" cy="1693080"/>
    <xdr:pic>
      <xdr:nvPicPr>
        <xdr:cNvPr id="32" name="Image 31">
          <a:extLst>
            <a:ext uri="{FF2B5EF4-FFF2-40B4-BE49-F238E27FC236}">
              <a16:creationId xmlns:a16="http://schemas.microsoft.com/office/drawing/2014/main" id="{AFE65C89-11BD-4957-9BEC-384A0222E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39271574"/>
          <a:ext cx="1279525" cy="1693080"/>
        </a:xfrm>
        <a:prstGeom prst="rect">
          <a:avLst/>
        </a:prstGeom>
      </xdr:spPr>
    </xdr:pic>
    <xdr:clientData/>
  </xdr:oneCellAnchor>
  <xdr:oneCellAnchor>
    <xdr:from>
      <xdr:col>10</xdr:col>
      <xdr:colOff>390525</xdr:colOff>
      <xdr:row>120</xdr:row>
      <xdr:rowOff>0</xdr:rowOff>
    </xdr:from>
    <xdr:ext cx="1279525" cy="1693080"/>
    <xdr:pic>
      <xdr:nvPicPr>
        <xdr:cNvPr id="33" name="Image 32">
          <a:extLst>
            <a:ext uri="{FF2B5EF4-FFF2-40B4-BE49-F238E27FC236}">
              <a16:creationId xmlns:a16="http://schemas.microsoft.com/office/drawing/2014/main" id="{F5321D75-F9A6-4366-AB31-4571A461E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8736924"/>
          <a:ext cx="1279525" cy="1693080"/>
        </a:xfrm>
        <a:prstGeom prst="rect">
          <a:avLst/>
        </a:prstGeom>
      </xdr:spPr>
    </xdr:pic>
    <xdr:clientData/>
  </xdr:oneCellAnchor>
  <xdr:oneCellAnchor>
    <xdr:from>
      <xdr:col>10</xdr:col>
      <xdr:colOff>400052</xdr:colOff>
      <xdr:row>132</xdr:row>
      <xdr:rowOff>131785</xdr:rowOff>
    </xdr:from>
    <xdr:ext cx="911420" cy="1790316"/>
    <xdr:pic>
      <xdr:nvPicPr>
        <xdr:cNvPr id="34" name="Image 33">
          <a:extLst>
            <a:ext uri="{FF2B5EF4-FFF2-40B4-BE49-F238E27FC236}">
              <a16:creationId xmlns:a16="http://schemas.microsoft.com/office/drawing/2014/main" id="{B2884992-0FB6-4CA1-A124-0A4A985BD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485320">
          <a:off x="12344402" y="47890135"/>
          <a:ext cx="911420" cy="1790316"/>
        </a:xfrm>
        <a:prstGeom prst="rect">
          <a:avLst/>
        </a:prstGeom>
      </xdr:spPr>
    </xdr:pic>
    <xdr:clientData/>
  </xdr:oneCellAnchor>
  <xdr:oneCellAnchor>
    <xdr:from>
      <xdr:col>10</xdr:col>
      <xdr:colOff>114300</xdr:colOff>
      <xdr:row>139</xdr:row>
      <xdr:rowOff>0</xdr:rowOff>
    </xdr:from>
    <xdr:ext cx="1662938" cy="2025650"/>
    <xdr:pic>
      <xdr:nvPicPr>
        <xdr:cNvPr id="35" name="Image 34">
          <a:extLst>
            <a:ext uri="{FF2B5EF4-FFF2-40B4-BE49-F238E27FC236}">
              <a16:creationId xmlns:a16="http://schemas.microsoft.com/office/drawing/2014/main" id="{8F026D2D-1D9F-4F68-A4C8-597D16B40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286765">
          <a:off x="9839325" y="32870775"/>
          <a:ext cx="1662938" cy="2025650"/>
        </a:xfrm>
        <a:prstGeom prst="rect">
          <a:avLst/>
        </a:prstGeom>
      </xdr:spPr>
    </xdr:pic>
    <xdr:clientData/>
  </xdr:oneCellAnchor>
  <xdr:oneCellAnchor>
    <xdr:from>
      <xdr:col>10</xdr:col>
      <xdr:colOff>323850</xdr:colOff>
      <xdr:row>144</xdr:row>
      <xdr:rowOff>0</xdr:rowOff>
    </xdr:from>
    <xdr:ext cx="1676400" cy="2165350"/>
    <xdr:pic>
      <xdr:nvPicPr>
        <xdr:cNvPr id="36" name="Image 35">
          <a:extLst>
            <a:ext uri="{FF2B5EF4-FFF2-40B4-BE49-F238E27FC236}">
              <a16:creationId xmlns:a16="http://schemas.microsoft.com/office/drawing/2014/main" id="{68BE5942-C6BA-4FEE-9F2A-24F5F7F8B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5" y="34985325"/>
          <a:ext cx="1676400" cy="2165350"/>
        </a:xfrm>
        <a:prstGeom prst="rect">
          <a:avLst/>
        </a:prstGeom>
      </xdr:spPr>
    </xdr:pic>
    <xdr:clientData/>
  </xdr:oneCellAnchor>
  <xdr:oneCellAnchor>
    <xdr:from>
      <xdr:col>10</xdr:col>
      <xdr:colOff>19050</xdr:colOff>
      <xdr:row>110</xdr:row>
      <xdr:rowOff>104775</xdr:rowOff>
    </xdr:from>
    <xdr:ext cx="1676400" cy="2165350"/>
    <xdr:pic>
      <xdr:nvPicPr>
        <xdr:cNvPr id="37" name="Image 36">
          <a:extLst>
            <a:ext uri="{FF2B5EF4-FFF2-40B4-BE49-F238E27FC236}">
              <a16:creationId xmlns:a16="http://schemas.microsoft.com/office/drawing/2014/main" id="{2552E600-F729-4D23-891B-DBA2225B6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42157650"/>
          <a:ext cx="1676400" cy="2165350"/>
        </a:xfrm>
        <a:prstGeom prst="rect">
          <a:avLst/>
        </a:prstGeom>
      </xdr:spPr>
    </xdr:pic>
    <xdr:clientData/>
  </xdr:oneCellAnchor>
  <xdr:twoCellAnchor editAs="oneCell">
    <xdr:from>
      <xdr:col>10</xdr:col>
      <xdr:colOff>231766</xdr:colOff>
      <xdr:row>14</xdr:row>
      <xdr:rowOff>0</xdr:rowOff>
    </xdr:from>
    <xdr:to>
      <xdr:col>12</xdr:col>
      <xdr:colOff>557910</xdr:colOff>
      <xdr:row>26</xdr:row>
      <xdr:rowOff>195014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BDF4D3E5-FA9C-488E-A447-B2192062A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162991">
          <a:off x="10918816" y="8244607"/>
          <a:ext cx="1850144" cy="3033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219077</xdr:colOff>
      <xdr:row>29</xdr:row>
      <xdr:rowOff>76201</xdr:rowOff>
    </xdr:from>
    <xdr:to>
      <xdr:col>12</xdr:col>
      <xdr:colOff>545221</xdr:colOff>
      <xdr:row>41</xdr:row>
      <xdr:rowOff>137865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EEC78DB1-8105-480C-B189-53BD27F2D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162991">
          <a:off x="12163427" y="15135226"/>
          <a:ext cx="1850144" cy="3033464"/>
        </a:xfrm>
        <a:prstGeom prst="rect">
          <a:avLst/>
        </a:prstGeom>
      </xdr:spPr>
    </xdr:pic>
    <xdr:clientData/>
  </xdr:twoCellAnchor>
  <xdr:twoCellAnchor editAs="oneCell">
    <xdr:from>
      <xdr:col>2</xdr:col>
      <xdr:colOff>573405</xdr:colOff>
      <xdr:row>0</xdr:row>
      <xdr:rowOff>87630</xdr:rowOff>
    </xdr:from>
    <xdr:to>
      <xdr:col>3</xdr:col>
      <xdr:colOff>1777365</xdr:colOff>
      <xdr:row>2</xdr:row>
      <xdr:rowOff>163830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6B443F8-3195-0AE9-6815-86B3DF42F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" y="87630"/>
          <a:ext cx="4080510" cy="2581275"/>
        </a:xfrm>
        <a:prstGeom prst="rect">
          <a:avLst/>
        </a:prstGeom>
      </xdr:spPr>
    </xdr:pic>
    <xdr:clientData/>
  </xdr:twoCellAnchor>
  <xdr:twoCellAnchor editAs="oneCell">
    <xdr:from>
      <xdr:col>1</xdr:col>
      <xdr:colOff>565849</xdr:colOff>
      <xdr:row>0</xdr:row>
      <xdr:rowOff>447223</xdr:rowOff>
    </xdr:from>
    <xdr:to>
      <xdr:col>2</xdr:col>
      <xdr:colOff>550599</xdr:colOff>
      <xdr:row>0</xdr:row>
      <xdr:rowOff>2198673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ED597833-8164-4767-8D3B-0BF6E9F5F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544480">
          <a:off x="565849" y="447223"/>
          <a:ext cx="1118225" cy="1751450"/>
        </a:xfrm>
        <a:prstGeom prst="rect">
          <a:avLst/>
        </a:prstGeom>
      </xdr:spPr>
    </xdr:pic>
    <xdr:clientData/>
  </xdr:twoCellAnchor>
  <xdr:oneCellAnchor>
    <xdr:from>
      <xdr:col>3</xdr:col>
      <xdr:colOff>1943100</xdr:colOff>
      <xdr:row>0</xdr:row>
      <xdr:rowOff>523876</xdr:rowOff>
    </xdr:from>
    <xdr:ext cx="911420" cy="1790316"/>
    <xdr:pic>
      <xdr:nvPicPr>
        <xdr:cNvPr id="43" name="Image 42">
          <a:extLst>
            <a:ext uri="{FF2B5EF4-FFF2-40B4-BE49-F238E27FC236}">
              <a16:creationId xmlns:a16="http://schemas.microsoft.com/office/drawing/2014/main" id="{81DB563C-1E6B-47D9-95C2-85F48F387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485320">
          <a:off x="6124575" y="523876"/>
          <a:ext cx="911420" cy="1790316"/>
        </a:xfrm>
        <a:prstGeom prst="rect">
          <a:avLst/>
        </a:prstGeom>
      </xdr:spPr>
    </xdr:pic>
    <xdr:clientData/>
  </xdr:oneCellAnchor>
  <xdr:oneCellAnchor>
    <xdr:from>
      <xdr:col>4</xdr:col>
      <xdr:colOff>828676</xdr:colOff>
      <xdr:row>0</xdr:row>
      <xdr:rowOff>1497208</xdr:rowOff>
    </xdr:from>
    <xdr:ext cx="723900" cy="957872"/>
    <xdr:pic>
      <xdr:nvPicPr>
        <xdr:cNvPr id="44" name="Image 43">
          <a:extLst>
            <a:ext uri="{FF2B5EF4-FFF2-40B4-BE49-F238E27FC236}">
              <a16:creationId xmlns:a16="http://schemas.microsoft.com/office/drawing/2014/main" id="{1BA17F3F-B462-4C1A-9362-35C27A02D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1497208"/>
          <a:ext cx="723900" cy="957872"/>
        </a:xfrm>
        <a:prstGeom prst="rect">
          <a:avLst/>
        </a:prstGeom>
      </xdr:spPr>
    </xdr:pic>
    <xdr:clientData/>
  </xdr:oneCellAnchor>
  <xdr:twoCellAnchor editAs="oneCell">
    <xdr:from>
      <xdr:col>9</xdr:col>
      <xdr:colOff>922496</xdr:colOff>
      <xdr:row>122</xdr:row>
      <xdr:rowOff>173399</xdr:rowOff>
    </xdr:from>
    <xdr:to>
      <xdr:col>11</xdr:col>
      <xdr:colOff>412999</xdr:colOff>
      <xdr:row>127</xdr:row>
      <xdr:rowOff>229625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49A838D1-F344-45B0-97BD-A74786B36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673961">
          <a:off x="11619071" y="90203699"/>
          <a:ext cx="1319303" cy="1342101"/>
        </a:xfrm>
        <a:prstGeom prst="rect">
          <a:avLst/>
        </a:prstGeom>
      </xdr:spPr>
    </xdr:pic>
    <xdr:clientData/>
  </xdr:twoCellAnchor>
  <xdr:oneCellAnchor>
    <xdr:from>
      <xdr:col>4</xdr:col>
      <xdr:colOff>371475</xdr:colOff>
      <xdr:row>41</xdr:row>
      <xdr:rowOff>0</xdr:rowOff>
    </xdr:from>
    <xdr:ext cx="171450" cy="171450"/>
    <xdr:pic>
      <xdr:nvPicPr>
        <xdr:cNvPr id="62" name="Image 61">
          <a:extLst>
            <a:ext uri="{FF2B5EF4-FFF2-40B4-BE49-F238E27FC236}">
              <a16:creationId xmlns:a16="http://schemas.microsoft.com/office/drawing/2014/main" id="{774300BE-47AF-4EA0-8F9E-E82DD2C7A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29400" y="129063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295275</xdr:colOff>
      <xdr:row>41</xdr:row>
      <xdr:rowOff>0</xdr:rowOff>
    </xdr:from>
    <xdr:ext cx="171450" cy="171450"/>
    <xdr:pic>
      <xdr:nvPicPr>
        <xdr:cNvPr id="63" name="Image 62">
          <a:extLst>
            <a:ext uri="{FF2B5EF4-FFF2-40B4-BE49-F238E27FC236}">
              <a16:creationId xmlns:a16="http://schemas.microsoft.com/office/drawing/2014/main" id="{FC39621A-833C-4377-9727-39B69053C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53200" y="159924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485775</xdr:colOff>
      <xdr:row>41</xdr:row>
      <xdr:rowOff>0</xdr:rowOff>
    </xdr:from>
    <xdr:ext cx="171450" cy="171450"/>
    <xdr:pic>
      <xdr:nvPicPr>
        <xdr:cNvPr id="64" name="Image 63">
          <a:extLst>
            <a:ext uri="{FF2B5EF4-FFF2-40B4-BE49-F238E27FC236}">
              <a16:creationId xmlns:a16="http://schemas.microsoft.com/office/drawing/2014/main" id="{65CC70FB-6145-45C7-A14F-8705D2AEE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43700" y="159924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295275</xdr:colOff>
      <xdr:row>41</xdr:row>
      <xdr:rowOff>0</xdr:rowOff>
    </xdr:from>
    <xdr:ext cx="171450" cy="171450"/>
    <xdr:pic>
      <xdr:nvPicPr>
        <xdr:cNvPr id="187" name="Image 186">
          <a:extLst>
            <a:ext uri="{FF2B5EF4-FFF2-40B4-BE49-F238E27FC236}">
              <a16:creationId xmlns:a16="http://schemas.microsoft.com/office/drawing/2014/main" id="{6C3FC616-6279-4CBC-B3D2-53BE6FED5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53200" y="159924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485775</xdr:colOff>
      <xdr:row>41</xdr:row>
      <xdr:rowOff>0</xdr:rowOff>
    </xdr:from>
    <xdr:ext cx="171450" cy="171450"/>
    <xdr:pic>
      <xdr:nvPicPr>
        <xdr:cNvPr id="188" name="Image 187">
          <a:extLst>
            <a:ext uri="{FF2B5EF4-FFF2-40B4-BE49-F238E27FC236}">
              <a16:creationId xmlns:a16="http://schemas.microsoft.com/office/drawing/2014/main" id="{39BC1924-087C-4835-B163-C9D1BA1CD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43700" y="159924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133350</xdr:colOff>
      <xdr:row>13</xdr:row>
      <xdr:rowOff>47625</xdr:rowOff>
    </xdr:from>
    <xdr:ext cx="171450" cy="171450"/>
    <xdr:pic>
      <xdr:nvPicPr>
        <xdr:cNvPr id="176" name="Image 175">
          <a:extLst>
            <a:ext uri="{FF2B5EF4-FFF2-40B4-BE49-F238E27FC236}">
              <a16:creationId xmlns:a16="http://schemas.microsoft.com/office/drawing/2014/main" id="{29559B8D-03B8-4645-BFAF-133D5CA25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91275" y="87915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352425</xdr:colOff>
      <xdr:row>13</xdr:row>
      <xdr:rowOff>47625</xdr:rowOff>
    </xdr:from>
    <xdr:ext cx="171450" cy="171450"/>
    <xdr:pic>
      <xdr:nvPicPr>
        <xdr:cNvPr id="192" name="Image 191">
          <a:extLst>
            <a:ext uri="{FF2B5EF4-FFF2-40B4-BE49-F238E27FC236}">
              <a16:creationId xmlns:a16="http://schemas.microsoft.com/office/drawing/2014/main" id="{FC1D4B02-D5B2-4061-8011-1FCC403FD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10350" y="87915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47625</xdr:colOff>
      <xdr:row>14</xdr:row>
      <xdr:rowOff>57150</xdr:rowOff>
    </xdr:from>
    <xdr:ext cx="171450" cy="171450"/>
    <xdr:pic>
      <xdr:nvPicPr>
        <xdr:cNvPr id="193" name="Image 192">
          <a:extLst>
            <a:ext uri="{FF2B5EF4-FFF2-40B4-BE49-F238E27FC236}">
              <a16:creationId xmlns:a16="http://schemas.microsoft.com/office/drawing/2014/main" id="{C59EDFC9-9034-4D0A-B82F-49C88FFE4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05550" y="90582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723900</xdr:colOff>
      <xdr:row>14</xdr:row>
      <xdr:rowOff>66675</xdr:rowOff>
    </xdr:from>
    <xdr:ext cx="171450" cy="171450"/>
    <xdr:pic>
      <xdr:nvPicPr>
        <xdr:cNvPr id="194" name="Image 193">
          <a:extLst>
            <a:ext uri="{FF2B5EF4-FFF2-40B4-BE49-F238E27FC236}">
              <a16:creationId xmlns:a16="http://schemas.microsoft.com/office/drawing/2014/main" id="{D6042B08-002A-4ACC-9DAB-56A1C5F03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981825" y="90678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14</xdr:row>
      <xdr:rowOff>66675</xdr:rowOff>
    </xdr:from>
    <xdr:ext cx="171450" cy="171450"/>
    <xdr:pic>
      <xdr:nvPicPr>
        <xdr:cNvPr id="195" name="Image 194">
          <a:extLst>
            <a:ext uri="{FF2B5EF4-FFF2-40B4-BE49-F238E27FC236}">
              <a16:creationId xmlns:a16="http://schemas.microsoft.com/office/drawing/2014/main" id="{3F161DD2-12EA-4F7C-AB18-793FADA27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34150" y="90678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495300</xdr:colOff>
      <xdr:row>14</xdr:row>
      <xdr:rowOff>66675</xdr:rowOff>
    </xdr:from>
    <xdr:ext cx="171450" cy="171450"/>
    <xdr:pic>
      <xdr:nvPicPr>
        <xdr:cNvPr id="196" name="Image 195">
          <a:extLst>
            <a:ext uri="{FF2B5EF4-FFF2-40B4-BE49-F238E27FC236}">
              <a16:creationId xmlns:a16="http://schemas.microsoft.com/office/drawing/2014/main" id="{1F89E85D-001E-4A3B-8077-9C8A292F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53225" y="90678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23</xdr:row>
      <xdr:rowOff>47625</xdr:rowOff>
    </xdr:from>
    <xdr:ext cx="171450" cy="171450"/>
    <xdr:pic>
      <xdr:nvPicPr>
        <xdr:cNvPr id="197" name="Image 196">
          <a:extLst>
            <a:ext uri="{FF2B5EF4-FFF2-40B4-BE49-F238E27FC236}">
              <a16:creationId xmlns:a16="http://schemas.microsoft.com/office/drawing/2014/main" id="{832C8D94-437A-4499-823F-10C8AB360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24600" y="111156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57150</xdr:colOff>
      <xdr:row>24</xdr:row>
      <xdr:rowOff>57150</xdr:rowOff>
    </xdr:from>
    <xdr:ext cx="171450" cy="171450"/>
    <xdr:pic>
      <xdr:nvPicPr>
        <xdr:cNvPr id="198" name="Image 197">
          <a:extLst>
            <a:ext uri="{FF2B5EF4-FFF2-40B4-BE49-F238E27FC236}">
              <a16:creationId xmlns:a16="http://schemas.microsoft.com/office/drawing/2014/main" id="{0151D5F7-D077-45C3-A0F7-8A8FCF741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15075" y="113823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285750</xdr:colOff>
      <xdr:row>24</xdr:row>
      <xdr:rowOff>66675</xdr:rowOff>
    </xdr:from>
    <xdr:ext cx="171450" cy="171450"/>
    <xdr:pic>
      <xdr:nvPicPr>
        <xdr:cNvPr id="199" name="Image 198">
          <a:extLst>
            <a:ext uri="{FF2B5EF4-FFF2-40B4-BE49-F238E27FC236}">
              <a16:creationId xmlns:a16="http://schemas.microsoft.com/office/drawing/2014/main" id="{BA126661-791F-44CE-9710-EDD042DE0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43675" y="113919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57150</xdr:colOff>
      <xdr:row>25</xdr:row>
      <xdr:rowOff>47625</xdr:rowOff>
    </xdr:from>
    <xdr:ext cx="171450" cy="171450"/>
    <xdr:pic>
      <xdr:nvPicPr>
        <xdr:cNvPr id="200" name="Image 199">
          <a:extLst>
            <a:ext uri="{FF2B5EF4-FFF2-40B4-BE49-F238E27FC236}">
              <a16:creationId xmlns:a16="http://schemas.microsoft.com/office/drawing/2014/main" id="{1E21E31A-2683-4EE0-A0A3-7525939E4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15075" y="116300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25</xdr:row>
      <xdr:rowOff>47625</xdr:rowOff>
    </xdr:from>
    <xdr:ext cx="171450" cy="171450"/>
    <xdr:pic>
      <xdr:nvPicPr>
        <xdr:cNvPr id="201" name="Image 200">
          <a:extLst>
            <a:ext uri="{FF2B5EF4-FFF2-40B4-BE49-F238E27FC236}">
              <a16:creationId xmlns:a16="http://schemas.microsoft.com/office/drawing/2014/main" id="{6D673B3A-E44F-42BF-90E9-F31EE7469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34150" y="116300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504825</xdr:colOff>
      <xdr:row>25</xdr:row>
      <xdr:rowOff>47625</xdr:rowOff>
    </xdr:from>
    <xdr:ext cx="171450" cy="171450"/>
    <xdr:pic>
      <xdr:nvPicPr>
        <xdr:cNvPr id="202" name="Image 201">
          <a:extLst>
            <a:ext uri="{FF2B5EF4-FFF2-40B4-BE49-F238E27FC236}">
              <a16:creationId xmlns:a16="http://schemas.microsoft.com/office/drawing/2014/main" id="{72978951-1228-4AFE-A668-4634E5608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62750" y="116300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28</xdr:row>
      <xdr:rowOff>47625</xdr:rowOff>
    </xdr:from>
    <xdr:ext cx="171450" cy="171450"/>
    <xdr:pic>
      <xdr:nvPicPr>
        <xdr:cNvPr id="203" name="Image 202">
          <a:extLst>
            <a:ext uri="{FF2B5EF4-FFF2-40B4-BE49-F238E27FC236}">
              <a16:creationId xmlns:a16="http://schemas.microsoft.com/office/drawing/2014/main" id="{71BD71F9-9755-4E39-AD1A-5FFE97802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96025" y="124015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30</xdr:row>
      <xdr:rowOff>57150</xdr:rowOff>
    </xdr:from>
    <xdr:ext cx="171450" cy="171450"/>
    <xdr:pic>
      <xdr:nvPicPr>
        <xdr:cNvPr id="204" name="Image 203">
          <a:extLst>
            <a:ext uri="{FF2B5EF4-FFF2-40B4-BE49-F238E27FC236}">
              <a16:creationId xmlns:a16="http://schemas.microsoft.com/office/drawing/2014/main" id="{B581D12C-04CB-4C2C-B3E2-63FFE4715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129254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219075</xdr:colOff>
      <xdr:row>30</xdr:row>
      <xdr:rowOff>66675</xdr:rowOff>
    </xdr:from>
    <xdr:ext cx="171450" cy="171450"/>
    <xdr:pic>
      <xdr:nvPicPr>
        <xdr:cNvPr id="205" name="Image 204">
          <a:extLst>
            <a:ext uri="{FF2B5EF4-FFF2-40B4-BE49-F238E27FC236}">
              <a16:creationId xmlns:a16="http://schemas.microsoft.com/office/drawing/2014/main" id="{F4683D5C-EBEC-4B01-BB8B-20B2A9D26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77000" y="129349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447675</xdr:colOff>
      <xdr:row>30</xdr:row>
      <xdr:rowOff>66675</xdr:rowOff>
    </xdr:from>
    <xdr:ext cx="171450" cy="171450"/>
    <xdr:pic>
      <xdr:nvPicPr>
        <xdr:cNvPr id="206" name="Image 205">
          <a:extLst>
            <a:ext uri="{FF2B5EF4-FFF2-40B4-BE49-F238E27FC236}">
              <a16:creationId xmlns:a16="http://schemas.microsoft.com/office/drawing/2014/main" id="{92BF4C75-55C8-4A67-A2F6-039B25ADF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05600" y="129349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34</xdr:row>
      <xdr:rowOff>47625</xdr:rowOff>
    </xdr:from>
    <xdr:ext cx="171450" cy="171450"/>
    <xdr:pic>
      <xdr:nvPicPr>
        <xdr:cNvPr id="207" name="Image 206">
          <a:extLst>
            <a:ext uri="{FF2B5EF4-FFF2-40B4-BE49-F238E27FC236}">
              <a16:creationId xmlns:a16="http://schemas.microsoft.com/office/drawing/2014/main" id="{0A3595F4-1766-4A84-8738-849E2E61F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139446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542925</xdr:colOff>
      <xdr:row>34</xdr:row>
      <xdr:rowOff>57150</xdr:rowOff>
    </xdr:from>
    <xdr:ext cx="171450" cy="171450"/>
    <xdr:pic>
      <xdr:nvPicPr>
        <xdr:cNvPr id="208" name="Image 207">
          <a:extLst>
            <a:ext uri="{FF2B5EF4-FFF2-40B4-BE49-F238E27FC236}">
              <a16:creationId xmlns:a16="http://schemas.microsoft.com/office/drawing/2014/main" id="{63BFD738-F2FC-4C9C-9260-E26090F3F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800850" y="139541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285750</xdr:colOff>
      <xdr:row>34</xdr:row>
      <xdr:rowOff>47625</xdr:rowOff>
    </xdr:from>
    <xdr:ext cx="171450" cy="171450"/>
    <xdr:pic>
      <xdr:nvPicPr>
        <xdr:cNvPr id="209" name="Image 208">
          <a:extLst>
            <a:ext uri="{FF2B5EF4-FFF2-40B4-BE49-F238E27FC236}">
              <a16:creationId xmlns:a16="http://schemas.microsoft.com/office/drawing/2014/main" id="{CE455021-0743-493D-8BAA-1DC9294C3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43675" y="139446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36</xdr:row>
      <xdr:rowOff>57150</xdr:rowOff>
    </xdr:from>
    <xdr:ext cx="171450" cy="171450"/>
    <xdr:pic>
      <xdr:nvPicPr>
        <xdr:cNvPr id="210" name="Image 209">
          <a:extLst>
            <a:ext uri="{FF2B5EF4-FFF2-40B4-BE49-F238E27FC236}">
              <a16:creationId xmlns:a16="http://schemas.microsoft.com/office/drawing/2014/main" id="{5F85EEC1-9028-46D1-8D4F-2F27F14DD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24600" y="143541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57150</xdr:colOff>
      <xdr:row>39</xdr:row>
      <xdr:rowOff>38100</xdr:rowOff>
    </xdr:from>
    <xdr:ext cx="171450" cy="171450"/>
    <xdr:pic>
      <xdr:nvPicPr>
        <xdr:cNvPr id="211" name="Image 210">
          <a:extLst>
            <a:ext uri="{FF2B5EF4-FFF2-40B4-BE49-F238E27FC236}">
              <a16:creationId xmlns:a16="http://schemas.microsoft.com/office/drawing/2014/main" id="{048C7AB3-09EA-4784-B184-7A1589A51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15075" y="151066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295275</xdr:colOff>
      <xdr:row>39</xdr:row>
      <xdr:rowOff>38100</xdr:rowOff>
    </xdr:from>
    <xdr:ext cx="171450" cy="171450"/>
    <xdr:pic>
      <xdr:nvPicPr>
        <xdr:cNvPr id="212" name="Image 211">
          <a:extLst>
            <a:ext uri="{FF2B5EF4-FFF2-40B4-BE49-F238E27FC236}">
              <a16:creationId xmlns:a16="http://schemas.microsoft.com/office/drawing/2014/main" id="{C48F9A02-B54F-4B83-AE8E-7F62826B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53200" y="151066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45</xdr:row>
      <xdr:rowOff>47625</xdr:rowOff>
    </xdr:from>
    <xdr:ext cx="171450" cy="171450"/>
    <xdr:pic>
      <xdr:nvPicPr>
        <xdr:cNvPr id="213" name="Image 212">
          <a:extLst>
            <a:ext uri="{FF2B5EF4-FFF2-40B4-BE49-F238E27FC236}">
              <a16:creationId xmlns:a16="http://schemas.microsoft.com/office/drawing/2014/main" id="{AA0377B4-0722-4F64-9D79-0D767A164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165258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45</xdr:row>
      <xdr:rowOff>47625</xdr:rowOff>
    </xdr:from>
    <xdr:ext cx="171450" cy="171450"/>
    <xdr:pic>
      <xdr:nvPicPr>
        <xdr:cNvPr id="214" name="Image 213">
          <a:extLst>
            <a:ext uri="{FF2B5EF4-FFF2-40B4-BE49-F238E27FC236}">
              <a16:creationId xmlns:a16="http://schemas.microsoft.com/office/drawing/2014/main" id="{DCF2619D-306B-466D-A9D3-A8E0823E1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34150" y="165258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46</xdr:row>
      <xdr:rowOff>38100</xdr:rowOff>
    </xdr:from>
    <xdr:ext cx="171450" cy="171450"/>
    <xdr:pic>
      <xdr:nvPicPr>
        <xdr:cNvPr id="215" name="Image 214">
          <a:extLst>
            <a:ext uri="{FF2B5EF4-FFF2-40B4-BE49-F238E27FC236}">
              <a16:creationId xmlns:a16="http://schemas.microsoft.com/office/drawing/2014/main" id="{A5A4C6B4-5EDD-4B3A-B82F-A1CD1696A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167735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247650</xdr:colOff>
      <xdr:row>46</xdr:row>
      <xdr:rowOff>47625</xdr:rowOff>
    </xdr:from>
    <xdr:ext cx="171450" cy="171450"/>
    <xdr:pic>
      <xdr:nvPicPr>
        <xdr:cNvPr id="216" name="Image 215">
          <a:extLst>
            <a:ext uri="{FF2B5EF4-FFF2-40B4-BE49-F238E27FC236}">
              <a16:creationId xmlns:a16="http://schemas.microsoft.com/office/drawing/2014/main" id="{641A6F3E-E456-4FDA-B4F5-4D5A703AA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05575" y="167830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466725</xdr:colOff>
      <xdr:row>46</xdr:row>
      <xdr:rowOff>47625</xdr:rowOff>
    </xdr:from>
    <xdr:ext cx="171450" cy="171450"/>
    <xdr:pic>
      <xdr:nvPicPr>
        <xdr:cNvPr id="217" name="Image 216">
          <a:extLst>
            <a:ext uri="{FF2B5EF4-FFF2-40B4-BE49-F238E27FC236}">
              <a16:creationId xmlns:a16="http://schemas.microsoft.com/office/drawing/2014/main" id="{14E4B5BE-8E4B-4A9D-8CE3-553F01169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24650" y="167830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57150</xdr:colOff>
      <xdr:row>50</xdr:row>
      <xdr:rowOff>47625</xdr:rowOff>
    </xdr:from>
    <xdr:ext cx="171450" cy="171450"/>
    <xdr:pic>
      <xdr:nvPicPr>
        <xdr:cNvPr id="218" name="Image 217">
          <a:extLst>
            <a:ext uri="{FF2B5EF4-FFF2-40B4-BE49-F238E27FC236}">
              <a16:creationId xmlns:a16="http://schemas.microsoft.com/office/drawing/2014/main" id="{2E72D2D4-AED1-405B-B570-49ACDE618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15075" y="178117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47625</xdr:colOff>
      <xdr:row>51</xdr:row>
      <xdr:rowOff>47625</xdr:rowOff>
    </xdr:from>
    <xdr:ext cx="171450" cy="171450"/>
    <xdr:pic>
      <xdr:nvPicPr>
        <xdr:cNvPr id="219" name="Image 218">
          <a:extLst>
            <a:ext uri="{FF2B5EF4-FFF2-40B4-BE49-F238E27FC236}">
              <a16:creationId xmlns:a16="http://schemas.microsoft.com/office/drawing/2014/main" id="{0DCE7B76-91B8-4501-B061-B35139DC8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05550" y="180689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53</xdr:row>
      <xdr:rowOff>66675</xdr:rowOff>
    </xdr:from>
    <xdr:ext cx="171450" cy="171450"/>
    <xdr:pic>
      <xdr:nvPicPr>
        <xdr:cNvPr id="220" name="Image 219">
          <a:extLst>
            <a:ext uri="{FF2B5EF4-FFF2-40B4-BE49-F238E27FC236}">
              <a16:creationId xmlns:a16="http://schemas.microsoft.com/office/drawing/2014/main" id="{CDFFF897-66A2-4EDB-BEDF-6361D021A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184880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238125</xdr:colOff>
      <xdr:row>53</xdr:row>
      <xdr:rowOff>76200</xdr:rowOff>
    </xdr:from>
    <xdr:ext cx="171450" cy="171450"/>
    <xdr:pic>
      <xdr:nvPicPr>
        <xdr:cNvPr id="221" name="Image 220">
          <a:extLst>
            <a:ext uri="{FF2B5EF4-FFF2-40B4-BE49-F238E27FC236}">
              <a16:creationId xmlns:a16="http://schemas.microsoft.com/office/drawing/2014/main" id="{9B230B8B-FFB9-4779-9E46-CA62C1966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96050" y="184975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54</xdr:row>
      <xdr:rowOff>47625</xdr:rowOff>
    </xdr:from>
    <xdr:ext cx="171450" cy="171450"/>
    <xdr:pic>
      <xdr:nvPicPr>
        <xdr:cNvPr id="222" name="Image 221">
          <a:extLst>
            <a:ext uri="{FF2B5EF4-FFF2-40B4-BE49-F238E27FC236}">
              <a16:creationId xmlns:a16="http://schemas.microsoft.com/office/drawing/2014/main" id="{9714D98C-9933-4FE4-B2F9-9A0BF5F77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187261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238125</xdr:colOff>
      <xdr:row>54</xdr:row>
      <xdr:rowOff>57150</xdr:rowOff>
    </xdr:from>
    <xdr:ext cx="171450" cy="171450"/>
    <xdr:pic>
      <xdr:nvPicPr>
        <xdr:cNvPr id="223" name="Image 222">
          <a:extLst>
            <a:ext uri="{FF2B5EF4-FFF2-40B4-BE49-F238E27FC236}">
              <a16:creationId xmlns:a16="http://schemas.microsoft.com/office/drawing/2014/main" id="{A4B1F525-9D37-4CAB-A8D5-4DD9BC535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96050" y="187356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55</xdr:row>
      <xdr:rowOff>47625</xdr:rowOff>
    </xdr:from>
    <xdr:ext cx="171450" cy="171450"/>
    <xdr:pic>
      <xdr:nvPicPr>
        <xdr:cNvPr id="224" name="Image 223">
          <a:extLst>
            <a:ext uri="{FF2B5EF4-FFF2-40B4-BE49-F238E27FC236}">
              <a16:creationId xmlns:a16="http://schemas.microsoft.com/office/drawing/2014/main" id="{52420244-A423-490A-B10F-F3943B3C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189833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59</xdr:row>
      <xdr:rowOff>57150</xdr:rowOff>
    </xdr:from>
    <xdr:ext cx="171450" cy="171450"/>
    <xdr:pic>
      <xdr:nvPicPr>
        <xdr:cNvPr id="225" name="Image 224">
          <a:extLst>
            <a:ext uri="{FF2B5EF4-FFF2-40B4-BE49-F238E27FC236}">
              <a16:creationId xmlns:a16="http://schemas.microsoft.com/office/drawing/2014/main" id="{AE097ECF-4024-419A-A08A-41E6DF9F2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200215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228600</xdr:colOff>
      <xdr:row>59</xdr:row>
      <xdr:rowOff>57150</xdr:rowOff>
    </xdr:from>
    <xdr:ext cx="171450" cy="171450"/>
    <xdr:pic>
      <xdr:nvPicPr>
        <xdr:cNvPr id="226" name="Image 225">
          <a:extLst>
            <a:ext uri="{FF2B5EF4-FFF2-40B4-BE49-F238E27FC236}">
              <a16:creationId xmlns:a16="http://schemas.microsoft.com/office/drawing/2014/main" id="{592CC569-32AB-4374-B0E7-62DD0120F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86525" y="200215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62</xdr:row>
      <xdr:rowOff>47625</xdr:rowOff>
    </xdr:from>
    <xdr:ext cx="171450" cy="171450"/>
    <xdr:pic>
      <xdr:nvPicPr>
        <xdr:cNvPr id="227" name="Image 226">
          <a:extLst>
            <a:ext uri="{FF2B5EF4-FFF2-40B4-BE49-F238E27FC236}">
              <a16:creationId xmlns:a16="http://schemas.microsoft.com/office/drawing/2014/main" id="{611BD7BF-9E30-4136-A328-10BF52094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207835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68</xdr:row>
      <xdr:rowOff>38100</xdr:rowOff>
    </xdr:from>
    <xdr:ext cx="171450" cy="171450"/>
    <xdr:pic>
      <xdr:nvPicPr>
        <xdr:cNvPr id="228" name="Image 227">
          <a:extLst>
            <a:ext uri="{FF2B5EF4-FFF2-40B4-BE49-F238E27FC236}">
              <a16:creationId xmlns:a16="http://schemas.microsoft.com/office/drawing/2014/main" id="{8A4BE255-91C2-4F9B-A4B2-3ACA6C7C2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223170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228600</xdr:colOff>
      <xdr:row>68</xdr:row>
      <xdr:rowOff>47625</xdr:rowOff>
    </xdr:from>
    <xdr:ext cx="171450" cy="171450"/>
    <xdr:pic>
      <xdr:nvPicPr>
        <xdr:cNvPr id="229" name="Image 228">
          <a:extLst>
            <a:ext uri="{FF2B5EF4-FFF2-40B4-BE49-F238E27FC236}">
              <a16:creationId xmlns:a16="http://schemas.microsoft.com/office/drawing/2014/main" id="{C03A0D07-EF78-4EFA-9907-58D79AC3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86525" y="223266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428625</xdr:colOff>
      <xdr:row>68</xdr:row>
      <xdr:rowOff>47625</xdr:rowOff>
    </xdr:from>
    <xdr:ext cx="171450" cy="171450"/>
    <xdr:pic>
      <xdr:nvPicPr>
        <xdr:cNvPr id="230" name="Image 229">
          <a:extLst>
            <a:ext uri="{FF2B5EF4-FFF2-40B4-BE49-F238E27FC236}">
              <a16:creationId xmlns:a16="http://schemas.microsoft.com/office/drawing/2014/main" id="{F5D45886-F661-4CA5-852D-A9B639FCB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86550" y="223266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70</xdr:row>
      <xdr:rowOff>47625</xdr:rowOff>
    </xdr:from>
    <xdr:ext cx="171450" cy="171450"/>
    <xdr:pic>
      <xdr:nvPicPr>
        <xdr:cNvPr id="231" name="Image 230">
          <a:extLst>
            <a:ext uri="{FF2B5EF4-FFF2-40B4-BE49-F238E27FC236}">
              <a16:creationId xmlns:a16="http://schemas.microsoft.com/office/drawing/2014/main" id="{CD0F3922-B636-43CE-8688-B20E95A9E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228409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238125</xdr:colOff>
      <xdr:row>70</xdr:row>
      <xdr:rowOff>38100</xdr:rowOff>
    </xdr:from>
    <xdr:ext cx="171450" cy="171450"/>
    <xdr:pic>
      <xdr:nvPicPr>
        <xdr:cNvPr id="232" name="Image 231">
          <a:extLst>
            <a:ext uri="{FF2B5EF4-FFF2-40B4-BE49-F238E27FC236}">
              <a16:creationId xmlns:a16="http://schemas.microsoft.com/office/drawing/2014/main" id="{CF0AC81F-7D8E-4CC3-BBE7-44569981D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96050" y="228314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74</xdr:row>
      <xdr:rowOff>47625</xdr:rowOff>
    </xdr:from>
    <xdr:ext cx="171450" cy="171450"/>
    <xdr:pic>
      <xdr:nvPicPr>
        <xdr:cNvPr id="233" name="Image 232">
          <a:extLst>
            <a:ext uri="{FF2B5EF4-FFF2-40B4-BE49-F238E27FC236}">
              <a16:creationId xmlns:a16="http://schemas.microsoft.com/office/drawing/2014/main" id="{DC80DE05-51B1-4839-8D2B-13AD7862A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238696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209550</xdr:colOff>
      <xdr:row>74</xdr:row>
      <xdr:rowOff>47625</xdr:rowOff>
    </xdr:from>
    <xdr:ext cx="171450" cy="171450"/>
    <xdr:pic>
      <xdr:nvPicPr>
        <xdr:cNvPr id="234" name="Image 233">
          <a:extLst>
            <a:ext uri="{FF2B5EF4-FFF2-40B4-BE49-F238E27FC236}">
              <a16:creationId xmlns:a16="http://schemas.microsoft.com/office/drawing/2014/main" id="{6E7C58DA-BF0D-424E-AA16-7099F9D82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67475" y="238696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400050</xdr:colOff>
      <xdr:row>74</xdr:row>
      <xdr:rowOff>47625</xdr:rowOff>
    </xdr:from>
    <xdr:ext cx="171450" cy="171450"/>
    <xdr:pic>
      <xdr:nvPicPr>
        <xdr:cNvPr id="235" name="Image 234">
          <a:extLst>
            <a:ext uri="{FF2B5EF4-FFF2-40B4-BE49-F238E27FC236}">
              <a16:creationId xmlns:a16="http://schemas.microsoft.com/office/drawing/2014/main" id="{5F61295D-8B8E-4576-AC54-AFC84F454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57975" y="238696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47625</xdr:colOff>
      <xdr:row>76</xdr:row>
      <xdr:rowOff>38100</xdr:rowOff>
    </xdr:from>
    <xdr:ext cx="171450" cy="171450"/>
    <xdr:pic>
      <xdr:nvPicPr>
        <xdr:cNvPr id="236" name="Image 235">
          <a:extLst>
            <a:ext uri="{FF2B5EF4-FFF2-40B4-BE49-F238E27FC236}">
              <a16:creationId xmlns:a16="http://schemas.microsoft.com/office/drawing/2014/main" id="{3B1DE44A-4D6C-48CD-8A8B-9DD8F1C9E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05550" y="243744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77</xdr:row>
      <xdr:rowOff>38100</xdr:rowOff>
    </xdr:from>
    <xdr:ext cx="171450" cy="171450"/>
    <xdr:pic>
      <xdr:nvPicPr>
        <xdr:cNvPr id="237" name="Image 236">
          <a:extLst>
            <a:ext uri="{FF2B5EF4-FFF2-40B4-BE49-F238E27FC236}">
              <a16:creationId xmlns:a16="http://schemas.microsoft.com/office/drawing/2014/main" id="{3CE5E617-3E89-4DC2-A1AC-C718F9FD6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246316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228600</xdr:colOff>
      <xdr:row>77</xdr:row>
      <xdr:rowOff>47625</xdr:rowOff>
    </xdr:from>
    <xdr:ext cx="171450" cy="171450"/>
    <xdr:pic>
      <xdr:nvPicPr>
        <xdr:cNvPr id="238" name="Image 237">
          <a:extLst>
            <a:ext uri="{FF2B5EF4-FFF2-40B4-BE49-F238E27FC236}">
              <a16:creationId xmlns:a16="http://schemas.microsoft.com/office/drawing/2014/main" id="{255D5E1A-F265-4EE2-8498-B6FC9685C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86525" y="246411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419100</xdr:colOff>
      <xdr:row>77</xdr:row>
      <xdr:rowOff>47625</xdr:rowOff>
    </xdr:from>
    <xdr:ext cx="171450" cy="171450"/>
    <xdr:pic>
      <xdr:nvPicPr>
        <xdr:cNvPr id="239" name="Image 238">
          <a:extLst>
            <a:ext uri="{FF2B5EF4-FFF2-40B4-BE49-F238E27FC236}">
              <a16:creationId xmlns:a16="http://schemas.microsoft.com/office/drawing/2014/main" id="{38DE223D-29D7-47D4-BE7A-946E5FFE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77025" y="246411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78</xdr:row>
      <xdr:rowOff>47625</xdr:rowOff>
    </xdr:from>
    <xdr:ext cx="171450" cy="171450"/>
    <xdr:pic>
      <xdr:nvPicPr>
        <xdr:cNvPr id="240" name="Image 239">
          <a:extLst>
            <a:ext uri="{FF2B5EF4-FFF2-40B4-BE49-F238E27FC236}">
              <a16:creationId xmlns:a16="http://schemas.microsoft.com/office/drawing/2014/main" id="{9DEEF1A4-2B6F-42A3-A221-41D5BC1B9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248983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80</xdr:row>
      <xdr:rowOff>47625</xdr:rowOff>
    </xdr:from>
    <xdr:ext cx="171450" cy="171450"/>
    <xdr:pic>
      <xdr:nvPicPr>
        <xdr:cNvPr id="241" name="Image 240">
          <a:extLst>
            <a:ext uri="{FF2B5EF4-FFF2-40B4-BE49-F238E27FC236}">
              <a16:creationId xmlns:a16="http://schemas.microsoft.com/office/drawing/2014/main" id="{85518D5C-2EF4-4858-A375-1FEF94E10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252984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257175</xdr:colOff>
      <xdr:row>80</xdr:row>
      <xdr:rowOff>47625</xdr:rowOff>
    </xdr:from>
    <xdr:ext cx="171450" cy="171450"/>
    <xdr:pic>
      <xdr:nvPicPr>
        <xdr:cNvPr id="242" name="Image 241">
          <a:extLst>
            <a:ext uri="{FF2B5EF4-FFF2-40B4-BE49-F238E27FC236}">
              <a16:creationId xmlns:a16="http://schemas.microsoft.com/office/drawing/2014/main" id="{B6BD8CF9-5EE9-428C-8A3E-A9334C34B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15100" y="252984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81</xdr:row>
      <xdr:rowOff>38100</xdr:rowOff>
    </xdr:from>
    <xdr:ext cx="171450" cy="171450"/>
    <xdr:pic>
      <xdr:nvPicPr>
        <xdr:cNvPr id="243" name="Image 242">
          <a:extLst>
            <a:ext uri="{FF2B5EF4-FFF2-40B4-BE49-F238E27FC236}">
              <a16:creationId xmlns:a16="http://schemas.microsoft.com/office/drawing/2014/main" id="{BDEF0113-47B0-42B7-97F6-4CEF560A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255460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85</xdr:row>
      <xdr:rowOff>47625</xdr:rowOff>
    </xdr:from>
    <xdr:ext cx="171450" cy="171450"/>
    <xdr:pic>
      <xdr:nvPicPr>
        <xdr:cNvPr id="244" name="Image 243">
          <a:extLst>
            <a:ext uri="{FF2B5EF4-FFF2-40B4-BE49-F238E27FC236}">
              <a16:creationId xmlns:a16="http://schemas.microsoft.com/office/drawing/2014/main" id="{06F95070-3FEB-40E1-BFCE-BB736476B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96025" y="264604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247650</xdr:colOff>
      <xdr:row>85</xdr:row>
      <xdr:rowOff>47625</xdr:rowOff>
    </xdr:from>
    <xdr:ext cx="171450" cy="171450"/>
    <xdr:pic>
      <xdr:nvPicPr>
        <xdr:cNvPr id="245" name="Image 244">
          <a:extLst>
            <a:ext uri="{FF2B5EF4-FFF2-40B4-BE49-F238E27FC236}">
              <a16:creationId xmlns:a16="http://schemas.microsoft.com/office/drawing/2014/main" id="{0411CAC0-C69B-455F-8A4F-0390CF9CB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05575" y="264604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86</xdr:row>
      <xdr:rowOff>47625</xdr:rowOff>
    </xdr:from>
    <xdr:ext cx="171450" cy="171450"/>
    <xdr:pic>
      <xdr:nvPicPr>
        <xdr:cNvPr id="246" name="Image 245">
          <a:extLst>
            <a:ext uri="{FF2B5EF4-FFF2-40B4-BE49-F238E27FC236}">
              <a16:creationId xmlns:a16="http://schemas.microsoft.com/office/drawing/2014/main" id="{7008A7D2-A695-4C78-A1E8-36029A12B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96025" y="267176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87</xdr:row>
      <xdr:rowOff>38100</xdr:rowOff>
    </xdr:from>
    <xdr:ext cx="171450" cy="171450"/>
    <xdr:pic>
      <xdr:nvPicPr>
        <xdr:cNvPr id="247" name="Image 246">
          <a:extLst>
            <a:ext uri="{FF2B5EF4-FFF2-40B4-BE49-F238E27FC236}">
              <a16:creationId xmlns:a16="http://schemas.microsoft.com/office/drawing/2014/main" id="{554C02D4-8B24-44BB-B909-6555A018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269652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219075</xdr:colOff>
      <xdr:row>87</xdr:row>
      <xdr:rowOff>47625</xdr:rowOff>
    </xdr:from>
    <xdr:ext cx="171450" cy="171450"/>
    <xdr:pic>
      <xdr:nvPicPr>
        <xdr:cNvPr id="248" name="Image 247">
          <a:extLst>
            <a:ext uri="{FF2B5EF4-FFF2-40B4-BE49-F238E27FC236}">
              <a16:creationId xmlns:a16="http://schemas.microsoft.com/office/drawing/2014/main" id="{4D23A339-E5A9-4053-B55D-671086AA0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77000" y="269748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428625</xdr:colOff>
      <xdr:row>87</xdr:row>
      <xdr:rowOff>47625</xdr:rowOff>
    </xdr:from>
    <xdr:ext cx="171450" cy="171450"/>
    <xdr:pic>
      <xdr:nvPicPr>
        <xdr:cNvPr id="249" name="Image 248">
          <a:extLst>
            <a:ext uri="{FF2B5EF4-FFF2-40B4-BE49-F238E27FC236}">
              <a16:creationId xmlns:a16="http://schemas.microsoft.com/office/drawing/2014/main" id="{DC3FD758-A6AF-45DF-A510-059B268F8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86550" y="269748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88</xdr:row>
      <xdr:rowOff>47625</xdr:rowOff>
    </xdr:from>
    <xdr:ext cx="171450" cy="171450"/>
    <xdr:pic>
      <xdr:nvPicPr>
        <xdr:cNvPr id="250" name="Image 249">
          <a:extLst>
            <a:ext uri="{FF2B5EF4-FFF2-40B4-BE49-F238E27FC236}">
              <a16:creationId xmlns:a16="http://schemas.microsoft.com/office/drawing/2014/main" id="{7BEA563A-2199-48E5-B0F3-8F6927AF9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96025" y="272319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89</xdr:row>
      <xdr:rowOff>28575</xdr:rowOff>
    </xdr:from>
    <xdr:ext cx="171450" cy="171450"/>
    <xdr:pic>
      <xdr:nvPicPr>
        <xdr:cNvPr id="251" name="Image 250">
          <a:extLst>
            <a:ext uri="{FF2B5EF4-FFF2-40B4-BE49-F238E27FC236}">
              <a16:creationId xmlns:a16="http://schemas.microsoft.com/office/drawing/2014/main" id="{1FB3A19B-C471-45BB-9415-988E70077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274701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238125</xdr:colOff>
      <xdr:row>89</xdr:row>
      <xdr:rowOff>47625</xdr:rowOff>
    </xdr:from>
    <xdr:ext cx="171450" cy="171450"/>
    <xdr:pic>
      <xdr:nvPicPr>
        <xdr:cNvPr id="252" name="Image 251">
          <a:extLst>
            <a:ext uri="{FF2B5EF4-FFF2-40B4-BE49-F238E27FC236}">
              <a16:creationId xmlns:a16="http://schemas.microsoft.com/office/drawing/2014/main" id="{C8FB4242-C7BE-45FE-8878-787F9C1F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96050" y="274891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438150</xdr:colOff>
      <xdr:row>89</xdr:row>
      <xdr:rowOff>47625</xdr:rowOff>
    </xdr:from>
    <xdr:ext cx="171450" cy="171450"/>
    <xdr:pic>
      <xdr:nvPicPr>
        <xdr:cNvPr id="253" name="Image 252">
          <a:extLst>
            <a:ext uri="{FF2B5EF4-FFF2-40B4-BE49-F238E27FC236}">
              <a16:creationId xmlns:a16="http://schemas.microsoft.com/office/drawing/2014/main" id="{16A4BB26-6A25-430B-B64B-5A05EBC21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96075" y="274891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90</xdr:row>
      <xdr:rowOff>38100</xdr:rowOff>
    </xdr:from>
    <xdr:ext cx="171450" cy="171450"/>
    <xdr:pic>
      <xdr:nvPicPr>
        <xdr:cNvPr id="254" name="Image 253">
          <a:extLst>
            <a:ext uri="{FF2B5EF4-FFF2-40B4-BE49-F238E27FC236}">
              <a16:creationId xmlns:a16="http://schemas.microsoft.com/office/drawing/2014/main" id="{A6E798E8-1DD8-44CB-A2AA-7EC5A4B90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277368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238125</xdr:colOff>
      <xdr:row>90</xdr:row>
      <xdr:rowOff>47625</xdr:rowOff>
    </xdr:from>
    <xdr:ext cx="171450" cy="171450"/>
    <xdr:pic>
      <xdr:nvPicPr>
        <xdr:cNvPr id="255" name="Image 254">
          <a:extLst>
            <a:ext uri="{FF2B5EF4-FFF2-40B4-BE49-F238E27FC236}">
              <a16:creationId xmlns:a16="http://schemas.microsoft.com/office/drawing/2014/main" id="{54AB4873-10FD-4FB4-8B19-DC526F418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96050" y="277463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428625</xdr:colOff>
      <xdr:row>90</xdr:row>
      <xdr:rowOff>47625</xdr:rowOff>
    </xdr:from>
    <xdr:ext cx="171450" cy="171450"/>
    <xdr:pic>
      <xdr:nvPicPr>
        <xdr:cNvPr id="256" name="Image 255">
          <a:extLst>
            <a:ext uri="{FF2B5EF4-FFF2-40B4-BE49-F238E27FC236}">
              <a16:creationId xmlns:a16="http://schemas.microsoft.com/office/drawing/2014/main" id="{0B584654-4780-440F-81F7-0B5FBA8A3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86550" y="277463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90</xdr:row>
      <xdr:rowOff>47625</xdr:rowOff>
    </xdr:from>
    <xdr:ext cx="171450" cy="171450"/>
    <xdr:pic>
      <xdr:nvPicPr>
        <xdr:cNvPr id="257" name="Image 256">
          <a:extLst>
            <a:ext uri="{FF2B5EF4-FFF2-40B4-BE49-F238E27FC236}">
              <a16:creationId xmlns:a16="http://schemas.microsoft.com/office/drawing/2014/main" id="{7E654316-8767-4B9D-B797-450CC960C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896100" y="277463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91</xdr:row>
      <xdr:rowOff>47625</xdr:rowOff>
    </xdr:from>
    <xdr:ext cx="171450" cy="171450"/>
    <xdr:pic>
      <xdr:nvPicPr>
        <xdr:cNvPr id="258" name="Image 257">
          <a:extLst>
            <a:ext uri="{FF2B5EF4-FFF2-40B4-BE49-F238E27FC236}">
              <a16:creationId xmlns:a16="http://schemas.microsoft.com/office/drawing/2014/main" id="{759CFA40-F58C-46EC-ABC2-879E27860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280035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92</xdr:row>
      <xdr:rowOff>47625</xdr:rowOff>
    </xdr:from>
    <xdr:ext cx="171450" cy="171450"/>
    <xdr:pic>
      <xdr:nvPicPr>
        <xdr:cNvPr id="259" name="Image 258">
          <a:extLst>
            <a:ext uri="{FF2B5EF4-FFF2-40B4-BE49-F238E27FC236}">
              <a16:creationId xmlns:a16="http://schemas.microsoft.com/office/drawing/2014/main" id="{5335F9F2-6F5A-43B9-871F-01192221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282606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238125</xdr:colOff>
      <xdr:row>92</xdr:row>
      <xdr:rowOff>57150</xdr:rowOff>
    </xdr:from>
    <xdr:ext cx="171450" cy="171450"/>
    <xdr:pic>
      <xdr:nvPicPr>
        <xdr:cNvPr id="260" name="Image 259">
          <a:extLst>
            <a:ext uri="{FF2B5EF4-FFF2-40B4-BE49-F238E27FC236}">
              <a16:creationId xmlns:a16="http://schemas.microsoft.com/office/drawing/2014/main" id="{81DFB873-D2C7-4593-8831-B88302A59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96050" y="282702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93</xdr:row>
      <xdr:rowOff>38100</xdr:rowOff>
    </xdr:from>
    <xdr:ext cx="171450" cy="171450"/>
    <xdr:pic>
      <xdr:nvPicPr>
        <xdr:cNvPr id="261" name="Image 260">
          <a:extLst>
            <a:ext uri="{FF2B5EF4-FFF2-40B4-BE49-F238E27FC236}">
              <a16:creationId xmlns:a16="http://schemas.microsoft.com/office/drawing/2014/main" id="{3F16529B-06B5-479A-BC6D-ECF0E3759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96025" y="285083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96</xdr:row>
      <xdr:rowOff>57150</xdr:rowOff>
    </xdr:from>
    <xdr:ext cx="171450" cy="171450"/>
    <xdr:pic>
      <xdr:nvPicPr>
        <xdr:cNvPr id="262" name="Image 261">
          <a:extLst>
            <a:ext uri="{FF2B5EF4-FFF2-40B4-BE49-F238E27FC236}">
              <a16:creationId xmlns:a16="http://schemas.microsoft.com/office/drawing/2014/main" id="{6E0C1B2B-052A-431F-A266-0F51324A3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96025" y="292989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247650</xdr:colOff>
      <xdr:row>96</xdr:row>
      <xdr:rowOff>57150</xdr:rowOff>
    </xdr:from>
    <xdr:ext cx="171450" cy="171450"/>
    <xdr:pic>
      <xdr:nvPicPr>
        <xdr:cNvPr id="263" name="Image 262">
          <a:extLst>
            <a:ext uri="{FF2B5EF4-FFF2-40B4-BE49-F238E27FC236}">
              <a16:creationId xmlns:a16="http://schemas.microsoft.com/office/drawing/2014/main" id="{279BCE5F-5850-4490-A827-1531ED9D9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05575" y="292989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98</xdr:row>
      <xdr:rowOff>47625</xdr:rowOff>
    </xdr:from>
    <xdr:ext cx="171450" cy="171450"/>
    <xdr:pic>
      <xdr:nvPicPr>
        <xdr:cNvPr id="264" name="Image 263">
          <a:extLst>
            <a:ext uri="{FF2B5EF4-FFF2-40B4-BE49-F238E27FC236}">
              <a16:creationId xmlns:a16="http://schemas.microsoft.com/office/drawing/2014/main" id="{ED2B15D6-86F6-423F-98DC-E9EFE7A14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67450" y="298037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219075</xdr:colOff>
      <xdr:row>98</xdr:row>
      <xdr:rowOff>57150</xdr:rowOff>
    </xdr:from>
    <xdr:ext cx="171450" cy="171450"/>
    <xdr:pic>
      <xdr:nvPicPr>
        <xdr:cNvPr id="265" name="Image 264">
          <a:extLst>
            <a:ext uri="{FF2B5EF4-FFF2-40B4-BE49-F238E27FC236}">
              <a16:creationId xmlns:a16="http://schemas.microsoft.com/office/drawing/2014/main" id="{7A30E2E2-410B-4853-AC0D-71184BDC4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77000" y="298132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99</xdr:row>
      <xdr:rowOff>47625</xdr:rowOff>
    </xdr:from>
    <xdr:ext cx="171450" cy="171450"/>
    <xdr:pic>
      <xdr:nvPicPr>
        <xdr:cNvPr id="266" name="Image 265">
          <a:extLst>
            <a:ext uri="{FF2B5EF4-FFF2-40B4-BE49-F238E27FC236}">
              <a16:creationId xmlns:a16="http://schemas.microsoft.com/office/drawing/2014/main" id="{EBB75A03-D816-453B-91C6-98DA44BC5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300609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101</xdr:row>
      <xdr:rowOff>38100</xdr:rowOff>
    </xdr:from>
    <xdr:ext cx="171450" cy="171450"/>
    <xdr:pic>
      <xdr:nvPicPr>
        <xdr:cNvPr id="267" name="Image 266">
          <a:extLst>
            <a:ext uri="{FF2B5EF4-FFF2-40B4-BE49-F238E27FC236}">
              <a16:creationId xmlns:a16="http://schemas.microsoft.com/office/drawing/2014/main" id="{0C214F65-315E-41CE-B6E8-A19EB0A24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305657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104</xdr:row>
      <xdr:rowOff>38100</xdr:rowOff>
    </xdr:from>
    <xdr:ext cx="171450" cy="171450"/>
    <xdr:pic>
      <xdr:nvPicPr>
        <xdr:cNvPr id="268" name="Image 267">
          <a:extLst>
            <a:ext uri="{FF2B5EF4-FFF2-40B4-BE49-F238E27FC236}">
              <a16:creationId xmlns:a16="http://schemas.microsoft.com/office/drawing/2014/main" id="{7046925B-B662-4821-BEBD-B8A6EACF6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312229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105</xdr:row>
      <xdr:rowOff>38100</xdr:rowOff>
    </xdr:from>
    <xdr:ext cx="171450" cy="171450"/>
    <xdr:pic>
      <xdr:nvPicPr>
        <xdr:cNvPr id="269" name="Image 268">
          <a:extLst>
            <a:ext uri="{FF2B5EF4-FFF2-40B4-BE49-F238E27FC236}">
              <a16:creationId xmlns:a16="http://schemas.microsoft.com/office/drawing/2014/main" id="{73F62401-DA1C-40B3-A623-577E94487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314801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219075</xdr:colOff>
      <xdr:row>105</xdr:row>
      <xdr:rowOff>38100</xdr:rowOff>
    </xdr:from>
    <xdr:ext cx="171450" cy="171450"/>
    <xdr:pic>
      <xdr:nvPicPr>
        <xdr:cNvPr id="270" name="Image 269">
          <a:extLst>
            <a:ext uri="{FF2B5EF4-FFF2-40B4-BE49-F238E27FC236}">
              <a16:creationId xmlns:a16="http://schemas.microsoft.com/office/drawing/2014/main" id="{AB6FD9EF-61C8-4884-A2CC-3BE9B5944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77000" y="314801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438150</xdr:colOff>
      <xdr:row>105</xdr:row>
      <xdr:rowOff>47625</xdr:rowOff>
    </xdr:from>
    <xdr:ext cx="171450" cy="171450"/>
    <xdr:pic>
      <xdr:nvPicPr>
        <xdr:cNvPr id="271" name="Image 270">
          <a:extLst>
            <a:ext uri="{FF2B5EF4-FFF2-40B4-BE49-F238E27FC236}">
              <a16:creationId xmlns:a16="http://schemas.microsoft.com/office/drawing/2014/main" id="{EA9DAE9B-A846-42B5-8692-5A20652AA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96075" y="314896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106</xdr:row>
      <xdr:rowOff>47625</xdr:rowOff>
    </xdr:from>
    <xdr:ext cx="171450" cy="171450"/>
    <xdr:pic>
      <xdr:nvPicPr>
        <xdr:cNvPr id="272" name="Image 271">
          <a:extLst>
            <a:ext uri="{FF2B5EF4-FFF2-40B4-BE49-F238E27FC236}">
              <a16:creationId xmlns:a16="http://schemas.microsoft.com/office/drawing/2014/main" id="{96D873EC-1077-4F5F-BCC4-ECB8739D5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317468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257175</xdr:colOff>
      <xdr:row>106</xdr:row>
      <xdr:rowOff>57150</xdr:rowOff>
    </xdr:from>
    <xdr:ext cx="171450" cy="171450"/>
    <xdr:pic>
      <xdr:nvPicPr>
        <xdr:cNvPr id="273" name="Image 272">
          <a:extLst>
            <a:ext uri="{FF2B5EF4-FFF2-40B4-BE49-F238E27FC236}">
              <a16:creationId xmlns:a16="http://schemas.microsoft.com/office/drawing/2014/main" id="{61BC89E5-2687-4068-A264-61DD8020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15100" y="317563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107</xdr:row>
      <xdr:rowOff>47625</xdr:rowOff>
    </xdr:from>
    <xdr:ext cx="171450" cy="171450"/>
    <xdr:pic>
      <xdr:nvPicPr>
        <xdr:cNvPr id="274" name="Image 273">
          <a:extLst>
            <a:ext uri="{FF2B5EF4-FFF2-40B4-BE49-F238E27FC236}">
              <a16:creationId xmlns:a16="http://schemas.microsoft.com/office/drawing/2014/main" id="{80E2EAFD-4F24-4A4D-95ED-6786F8512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67450" y="320040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247650</xdr:colOff>
      <xdr:row>107</xdr:row>
      <xdr:rowOff>47625</xdr:rowOff>
    </xdr:from>
    <xdr:ext cx="171450" cy="171450"/>
    <xdr:pic>
      <xdr:nvPicPr>
        <xdr:cNvPr id="275" name="Image 274">
          <a:extLst>
            <a:ext uri="{FF2B5EF4-FFF2-40B4-BE49-F238E27FC236}">
              <a16:creationId xmlns:a16="http://schemas.microsoft.com/office/drawing/2014/main" id="{C30A3E38-A364-4E96-BC3E-B0E7A6CB0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05575" y="320040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108</xdr:row>
      <xdr:rowOff>47625</xdr:rowOff>
    </xdr:from>
    <xdr:ext cx="171450" cy="171450"/>
    <xdr:pic>
      <xdr:nvPicPr>
        <xdr:cNvPr id="276" name="Image 275">
          <a:extLst>
            <a:ext uri="{FF2B5EF4-FFF2-40B4-BE49-F238E27FC236}">
              <a16:creationId xmlns:a16="http://schemas.microsoft.com/office/drawing/2014/main" id="{80673434-F1D8-4675-B3A1-550136A3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322611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219075</xdr:colOff>
      <xdr:row>108</xdr:row>
      <xdr:rowOff>57150</xdr:rowOff>
    </xdr:from>
    <xdr:ext cx="171450" cy="171450"/>
    <xdr:pic>
      <xdr:nvPicPr>
        <xdr:cNvPr id="277" name="Image 276">
          <a:extLst>
            <a:ext uri="{FF2B5EF4-FFF2-40B4-BE49-F238E27FC236}">
              <a16:creationId xmlns:a16="http://schemas.microsoft.com/office/drawing/2014/main" id="{3B496B34-8DA7-4E92-BA06-7539BF5F5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77000" y="322707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428625</xdr:colOff>
      <xdr:row>108</xdr:row>
      <xdr:rowOff>57150</xdr:rowOff>
    </xdr:from>
    <xdr:ext cx="171450" cy="171450"/>
    <xdr:pic>
      <xdr:nvPicPr>
        <xdr:cNvPr id="278" name="Image 277">
          <a:extLst>
            <a:ext uri="{FF2B5EF4-FFF2-40B4-BE49-F238E27FC236}">
              <a16:creationId xmlns:a16="http://schemas.microsoft.com/office/drawing/2014/main" id="{FA7159B4-F78D-4121-9B06-A0661A441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86550" y="322707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110</xdr:row>
      <xdr:rowOff>38100</xdr:rowOff>
    </xdr:from>
    <xdr:ext cx="171450" cy="171450"/>
    <xdr:pic>
      <xdr:nvPicPr>
        <xdr:cNvPr id="279" name="Image 278">
          <a:extLst>
            <a:ext uri="{FF2B5EF4-FFF2-40B4-BE49-F238E27FC236}">
              <a16:creationId xmlns:a16="http://schemas.microsoft.com/office/drawing/2014/main" id="{2CEB3801-A718-4155-B4EF-F28042C7B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327660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111</xdr:row>
      <xdr:rowOff>38100</xdr:rowOff>
    </xdr:from>
    <xdr:ext cx="171450" cy="171450"/>
    <xdr:pic>
      <xdr:nvPicPr>
        <xdr:cNvPr id="280" name="Image 279">
          <a:extLst>
            <a:ext uri="{FF2B5EF4-FFF2-40B4-BE49-F238E27FC236}">
              <a16:creationId xmlns:a16="http://schemas.microsoft.com/office/drawing/2014/main" id="{1D806998-5DF7-4E4C-BDF5-DD7571C2F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330231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112</xdr:row>
      <xdr:rowOff>38100</xdr:rowOff>
    </xdr:from>
    <xdr:ext cx="171450" cy="171450"/>
    <xdr:pic>
      <xdr:nvPicPr>
        <xdr:cNvPr id="281" name="Image 280">
          <a:extLst>
            <a:ext uri="{FF2B5EF4-FFF2-40B4-BE49-F238E27FC236}">
              <a16:creationId xmlns:a16="http://schemas.microsoft.com/office/drawing/2014/main" id="{A69F4A8D-0934-4550-8D0B-14728733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96025" y="332803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114</xdr:row>
      <xdr:rowOff>57150</xdr:rowOff>
    </xdr:from>
    <xdr:ext cx="171450" cy="171450"/>
    <xdr:pic>
      <xdr:nvPicPr>
        <xdr:cNvPr id="282" name="Image 281">
          <a:extLst>
            <a:ext uri="{FF2B5EF4-FFF2-40B4-BE49-F238E27FC236}">
              <a16:creationId xmlns:a16="http://schemas.microsoft.com/office/drawing/2014/main" id="{134D7A96-4354-4EBD-9312-001CA54A1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340709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209550</xdr:colOff>
      <xdr:row>114</xdr:row>
      <xdr:rowOff>57150</xdr:rowOff>
    </xdr:from>
    <xdr:ext cx="171450" cy="171450"/>
    <xdr:pic>
      <xdr:nvPicPr>
        <xdr:cNvPr id="283" name="Image 282">
          <a:extLst>
            <a:ext uri="{FF2B5EF4-FFF2-40B4-BE49-F238E27FC236}">
              <a16:creationId xmlns:a16="http://schemas.microsoft.com/office/drawing/2014/main" id="{DD81EFBE-70ED-42F2-B0A5-0D487F47C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67475" y="340709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115</xdr:row>
      <xdr:rowOff>38100</xdr:rowOff>
    </xdr:from>
    <xdr:ext cx="171450" cy="171450"/>
    <xdr:pic>
      <xdr:nvPicPr>
        <xdr:cNvPr id="284" name="Image 283">
          <a:extLst>
            <a:ext uri="{FF2B5EF4-FFF2-40B4-BE49-F238E27FC236}">
              <a16:creationId xmlns:a16="http://schemas.microsoft.com/office/drawing/2014/main" id="{B4D497F5-994A-49BB-BA66-C7A481D94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343090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219075</xdr:colOff>
      <xdr:row>115</xdr:row>
      <xdr:rowOff>47625</xdr:rowOff>
    </xdr:from>
    <xdr:ext cx="171450" cy="171450"/>
    <xdr:pic>
      <xdr:nvPicPr>
        <xdr:cNvPr id="285" name="Image 284">
          <a:extLst>
            <a:ext uri="{FF2B5EF4-FFF2-40B4-BE49-F238E27FC236}">
              <a16:creationId xmlns:a16="http://schemas.microsoft.com/office/drawing/2014/main" id="{18F2EE57-28AC-49AB-851B-51B12E4C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77000" y="343185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428625</xdr:colOff>
      <xdr:row>115</xdr:row>
      <xdr:rowOff>57150</xdr:rowOff>
    </xdr:from>
    <xdr:ext cx="171450" cy="171450"/>
    <xdr:pic>
      <xdr:nvPicPr>
        <xdr:cNvPr id="286" name="Image 285">
          <a:extLst>
            <a:ext uri="{FF2B5EF4-FFF2-40B4-BE49-F238E27FC236}">
              <a16:creationId xmlns:a16="http://schemas.microsoft.com/office/drawing/2014/main" id="{8B9F3ADF-4816-4EA3-AA9B-1946EE81E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86550" y="343281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116</xdr:row>
      <xdr:rowOff>57150</xdr:rowOff>
    </xdr:from>
    <xdr:ext cx="171450" cy="171450"/>
    <xdr:pic>
      <xdr:nvPicPr>
        <xdr:cNvPr id="287" name="Image 286">
          <a:extLst>
            <a:ext uri="{FF2B5EF4-FFF2-40B4-BE49-F238E27FC236}">
              <a16:creationId xmlns:a16="http://schemas.microsoft.com/office/drawing/2014/main" id="{E2FD9701-155E-4F04-8212-9D4CE9B2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67450" y="345852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228600</xdr:colOff>
      <xdr:row>116</xdr:row>
      <xdr:rowOff>57150</xdr:rowOff>
    </xdr:from>
    <xdr:ext cx="171450" cy="171450"/>
    <xdr:pic>
      <xdr:nvPicPr>
        <xdr:cNvPr id="288" name="Image 287">
          <a:extLst>
            <a:ext uri="{FF2B5EF4-FFF2-40B4-BE49-F238E27FC236}">
              <a16:creationId xmlns:a16="http://schemas.microsoft.com/office/drawing/2014/main" id="{B75433AA-9AA4-4068-B036-BD27317C0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86525" y="345852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117</xdr:row>
      <xdr:rowOff>38100</xdr:rowOff>
    </xdr:from>
    <xdr:ext cx="171450" cy="171450"/>
    <xdr:pic>
      <xdr:nvPicPr>
        <xdr:cNvPr id="289" name="Image 288">
          <a:extLst>
            <a:ext uri="{FF2B5EF4-FFF2-40B4-BE49-F238E27FC236}">
              <a16:creationId xmlns:a16="http://schemas.microsoft.com/office/drawing/2014/main" id="{81C5A95D-9BC0-494A-AC21-AC1AF8E83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348234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209550</xdr:colOff>
      <xdr:row>117</xdr:row>
      <xdr:rowOff>47625</xdr:rowOff>
    </xdr:from>
    <xdr:ext cx="171450" cy="171450"/>
    <xdr:pic>
      <xdr:nvPicPr>
        <xdr:cNvPr id="290" name="Image 289">
          <a:extLst>
            <a:ext uri="{FF2B5EF4-FFF2-40B4-BE49-F238E27FC236}">
              <a16:creationId xmlns:a16="http://schemas.microsoft.com/office/drawing/2014/main" id="{F30DC0D0-BED9-4EFC-A96A-C299B2631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67475" y="348329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117</xdr:row>
      <xdr:rowOff>47625</xdr:rowOff>
    </xdr:from>
    <xdr:ext cx="171450" cy="171450"/>
    <xdr:pic>
      <xdr:nvPicPr>
        <xdr:cNvPr id="291" name="Image 290">
          <a:extLst>
            <a:ext uri="{FF2B5EF4-FFF2-40B4-BE49-F238E27FC236}">
              <a16:creationId xmlns:a16="http://schemas.microsoft.com/office/drawing/2014/main" id="{E6778BD3-0F38-4A1A-9807-57D47D969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67500" y="348329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118</xdr:row>
      <xdr:rowOff>38100</xdr:rowOff>
    </xdr:from>
    <xdr:ext cx="171450" cy="171450"/>
    <xdr:pic>
      <xdr:nvPicPr>
        <xdr:cNvPr id="292" name="Image 291">
          <a:extLst>
            <a:ext uri="{FF2B5EF4-FFF2-40B4-BE49-F238E27FC236}">
              <a16:creationId xmlns:a16="http://schemas.microsoft.com/office/drawing/2014/main" id="{DC47FAC0-9F48-41A6-A69D-7015017D4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67450" y="350805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238125</xdr:colOff>
      <xdr:row>118</xdr:row>
      <xdr:rowOff>38100</xdr:rowOff>
    </xdr:from>
    <xdr:ext cx="171450" cy="171450"/>
    <xdr:pic>
      <xdr:nvPicPr>
        <xdr:cNvPr id="293" name="Image 292">
          <a:extLst>
            <a:ext uri="{FF2B5EF4-FFF2-40B4-BE49-F238E27FC236}">
              <a16:creationId xmlns:a16="http://schemas.microsoft.com/office/drawing/2014/main" id="{E5C7EFD4-D445-48F0-B58A-5F438A637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96050" y="350805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120</xdr:row>
      <xdr:rowOff>47625</xdr:rowOff>
    </xdr:from>
    <xdr:ext cx="171450" cy="171450"/>
    <xdr:pic>
      <xdr:nvPicPr>
        <xdr:cNvPr id="294" name="Image 293">
          <a:extLst>
            <a:ext uri="{FF2B5EF4-FFF2-40B4-BE49-F238E27FC236}">
              <a16:creationId xmlns:a16="http://schemas.microsoft.com/office/drawing/2014/main" id="{88D5D271-CCB4-42FF-826D-732A346A4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354711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122</xdr:row>
      <xdr:rowOff>38100</xdr:rowOff>
    </xdr:from>
    <xdr:ext cx="171450" cy="171450"/>
    <xdr:pic>
      <xdr:nvPicPr>
        <xdr:cNvPr id="295" name="Image 294">
          <a:extLst>
            <a:ext uri="{FF2B5EF4-FFF2-40B4-BE49-F238E27FC236}">
              <a16:creationId xmlns:a16="http://schemas.microsoft.com/office/drawing/2014/main" id="{870E8B52-962B-46F8-939F-84426F993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362331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209550</xdr:colOff>
      <xdr:row>122</xdr:row>
      <xdr:rowOff>47625</xdr:rowOff>
    </xdr:from>
    <xdr:ext cx="171450" cy="171450"/>
    <xdr:pic>
      <xdr:nvPicPr>
        <xdr:cNvPr id="296" name="Image 295">
          <a:extLst>
            <a:ext uri="{FF2B5EF4-FFF2-40B4-BE49-F238E27FC236}">
              <a16:creationId xmlns:a16="http://schemas.microsoft.com/office/drawing/2014/main" id="{BDCF2AE2-8DE5-4ED5-8C4F-816010129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67475" y="362426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447675</xdr:colOff>
      <xdr:row>122</xdr:row>
      <xdr:rowOff>38100</xdr:rowOff>
    </xdr:from>
    <xdr:ext cx="171450" cy="171450"/>
    <xdr:pic>
      <xdr:nvPicPr>
        <xdr:cNvPr id="297" name="Image 296">
          <a:extLst>
            <a:ext uri="{FF2B5EF4-FFF2-40B4-BE49-F238E27FC236}">
              <a16:creationId xmlns:a16="http://schemas.microsoft.com/office/drawing/2014/main" id="{55656B7F-9A67-4D38-90CB-7746AF2B8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05600" y="362331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126</xdr:row>
      <xdr:rowOff>0</xdr:rowOff>
    </xdr:from>
    <xdr:ext cx="171450" cy="171450"/>
    <xdr:pic>
      <xdr:nvPicPr>
        <xdr:cNvPr id="298" name="Image 297">
          <a:extLst>
            <a:ext uri="{FF2B5EF4-FFF2-40B4-BE49-F238E27FC236}">
              <a16:creationId xmlns:a16="http://schemas.microsoft.com/office/drawing/2014/main" id="{50689421-974A-4DD7-8E0A-A6CC1B034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96025" y="372618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128</xdr:row>
      <xdr:rowOff>38100</xdr:rowOff>
    </xdr:from>
    <xdr:ext cx="171450" cy="171450"/>
    <xdr:pic>
      <xdr:nvPicPr>
        <xdr:cNvPr id="299" name="Image 298">
          <a:extLst>
            <a:ext uri="{FF2B5EF4-FFF2-40B4-BE49-F238E27FC236}">
              <a16:creationId xmlns:a16="http://schemas.microsoft.com/office/drawing/2014/main" id="{3AFDEC19-A1A6-4C34-85B4-38CB32C4A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380333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130</xdr:row>
      <xdr:rowOff>38100</xdr:rowOff>
    </xdr:from>
    <xdr:ext cx="171450" cy="171450"/>
    <xdr:pic>
      <xdr:nvPicPr>
        <xdr:cNvPr id="300" name="Image 299">
          <a:extLst>
            <a:ext uri="{FF2B5EF4-FFF2-40B4-BE49-F238E27FC236}">
              <a16:creationId xmlns:a16="http://schemas.microsoft.com/office/drawing/2014/main" id="{C417F1C1-3482-4C60-BD37-69A53B1AB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385476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133</xdr:row>
      <xdr:rowOff>57150</xdr:rowOff>
    </xdr:from>
    <xdr:ext cx="171450" cy="171450"/>
    <xdr:pic>
      <xdr:nvPicPr>
        <xdr:cNvPr id="301" name="Image 300">
          <a:extLst>
            <a:ext uri="{FF2B5EF4-FFF2-40B4-BE49-F238E27FC236}">
              <a16:creationId xmlns:a16="http://schemas.microsoft.com/office/drawing/2014/main" id="{D1152B1C-2BAC-45B5-A1E9-C27E6A9D8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57925" y="393382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190500</xdr:colOff>
      <xdr:row>133</xdr:row>
      <xdr:rowOff>57150</xdr:rowOff>
    </xdr:from>
    <xdr:ext cx="171450" cy="171450"/>
    <xdr:pic>
      <xdr:nvPicPr>
        <xdr:cNvPr id="302" name="Image 301">
          <a:extLst>
            <a:ext uri="{FF2B5EF4-FFF2-40B4-BE49-F238E27FC236}">
              <a16:creationId xmlns:a16="http://schemas.microsoft.com/office/drawing/2014/main" id="{22C5A96F-412A-4BEF-BD65-A86AC349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48425" y="393382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135</xdr:row>
      <xdr:rowOff>38100</xdr:rowOff>
    </xdr:from>
    <xdr:ext cx="171450" cy="171450"/>
    <xdr:pic>
      <xdr:nvPicPr>
        <xdr:cNvPr id="303" name="Image 302">
          <a:extLst>
            <a:ext uri="{FF2B5EF4-FFF2-40B4-BE49-F238E27FC236}">
              <a16:creationId xmlns:a16="http://schemas.microsoft.com/office/drawing/2014/main" id="{AAF9A0B7-85F1-4BD0-8825-18E3F406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398335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228600</xdr:colOff>
      <xdr:row>135</xdr:row>
      <xdr:rowOff>47625</xdr:rowOff>
    </xdr:from>
    <xdr:ext cx="171450" cy="171450"/>
    <xdr:pic>
      <xdr:nvPicPr>
        <xdr:cNvPr id="304" name="Image 303">
          <a:extLst>
            <a:ext uri="{FF2B5EF4-FFF2-40B4-BE49-F238E27FC236}">
              <a16:creationId xmlns:a16="http://schemas.microsoft.com/office/drawing/2014/main" id="{23328C1A-1ACE-4308-9362-0B32A7922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86525" y="398430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447675</xdr:colOff>
      <xdr:row>135</xdr:row>
      <xdr:rowOff>57150</xdr:rowOff>
    </xdr:from>
    <xdr:ext cx="171450" cy="171450"/>
    <xdr:pic>
      <xdr:nvPicPr>
        <xdr:cNvPr id="305" name="Image 304">
          <a:extLst>
            <a:ext uri="{FF2B5EF4-FFF2-40B4-BE49-F238E27FC236}">
              <a16:creationId xmlns:a16="http://schemas.microsoft.com/office/drawing/2014/main" id="{D59122A3-B029-4F4A-AC26-2050E95BE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05600" y="398526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137</xdr:row>
      <xdr:rowOff>47625</xdr:rowOff>
    </xdr:from>
    <xdr:ext cx="171450" cy="171450"/>
    <xdr:pic>
      <xdr:nvPicPr>
        <xdr:cNvPr id="306" name="Image 305">
          <a:extLst>
            <a:ext uri="{FF2B5EF4-FFF2-40B4-BE49-F238E27FC236}">
              <a16:creationId xmlns:a16="http://schemas.microsoft.com/office/drawing/2014/main" id="{48DAB011-2F21-446D-B3C4-34E1AC3F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57925" y="403574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200025</xdr:colOff>
      <xdr:row>137</xdr:row>
      <xdr:rowOff>47625</xdr:rowOff>
    </xdr:from>
    <xdr:ext cx="171450" cy="171450"/>
    <xdr:pic>
      <xdr:nvPicPr>
        <xdr:cNvPr id="307" name="Image 306">
          <a:extLst>
            <a:ext uri="{FF2B5EF4-FFF2-40B4-BE49-F238E27FC236}">
              <a16:creationId xmlns:a16="http://schemas.microsoft.com/office/drawing/2014/main" id="{2F6C8AE0-47EC-4DDD-B842-6A24C6708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57950" y="403574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138</xdr:row>
      <xdr:rowOff>47625</xdr:rowOff>
    </xdr:from>
    <xdr:ext cx="171450" cy="171450"/>
    <xdr:pic>
      <xdr:nvPicPr>
        <xdr:cNvPr id="308" name="Image 307">
          <a:extLst>
            <a:ext uri="{FF2B5EF4-FFF2-40B4-BE49-F238E27FC236}">
              <a16:creationId xmlns:a16="http://schemas.microsoft.com/office/drawing/2014/main" id="{86C54A76-0C3D-4C8C-AA61-D820E4CF6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406146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219075</xdr:colOff>
      <xdr:row>138</xdr:row>
      <xdr:rowOff>57150</xdr:rowOff>
    </xdr:from>
    <xdr:ext cx="171450" cy="171450"/>
    <xdr:pic>
      <xdr:nvPicPr>
        <xdr:cNvPr id="309" name="Image 308">
          <a:extLst>
            <a:ext uri="{FF2B5EF4-FFF2-40B4-BE49-F238E27FC236}">
              <a16:creationId xmlns:a16="http://schemas.microsoft.com/office/drawing/2014/main" id="{44FC33F4-B228-418D-972E-627C6BC2B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77000" y="406241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428625</xdr:colOff>
      <xdr:row>138</xdr:row>
      <xdr:rowOff>57150</xdr:rowOff>
    </xdr:from>
    <xdr:ext cx="171450" cy="171450"/>
    <xdr:pic>
      <xdr:nvPicPr>
        <xdr:cNvPr id="310" name="Image 309">
          <a:extLst>
            <a:ext uri="{FF2B5EF4-FFF2-40B4-BE49-F238E27FC236}">
              <a16:creationId xmlns:a16="http://schemas.microsoft.com/office/drawing/2014/main" id="{CFC73991-D8BD-4F3C-8E91-105679453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86550" y="406241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57150</xdr:colOff>
      <xdr:row>141</xdr:row>
      <xdr:rowOff>38100</xdr:rowOff>
    </xdr:from>
    <xdr:ext cx="171450" cy="171450"/>
    <xdr:pic>
      <xdr:nvPicPr>
        <xdr:cNvPr id="311" name="Image 310">
          <a:extLst>
            <a:ext uri="{FF2B5EF4-FFF2-40B4-BE49-F238E27FC236}">
              <a16:creationId xmlns:a16="http://schemas.microsoft.com/office/drawing/2014/main" id="{3D71A0FF-10A4-4B4C-B985-6A81AE52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15075" y="412527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152</xdr:row>
      <xdr:rowOff>38100</xdr:rowOff>
    </xdr:from>
    <xdr:ext cx="171450" cy="171450"/>
    <xdr:pic>
      <xdr:nvPicPr>
        <xdr:cNvPr id="312" name="Image 311">
          <a:extLst>
            <a:ext uri="{FF2B5EF4-FFF2-40B4-BE49-F238E27FC236}">
              <a16:creationId xmlns:a16="http://schemas.microsoft.com/office/drawing/2014/main" id="{A7F73F89-D49D-4701-AEF1-0981AEAC3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440817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228600</xdr:colOff>
      <xdr:row>152</xdr:row>
      <xdr:rowOff>47625</xdr:rowOff>
    </xdr:from>
    <xdr:ext cx="171450" cy="171450"/>
    <xdr:pic>
      <xdr:nvPicPr>
        <xdr:cNvPr id="313" name="Image 312">
          <a:extLst>
            <a:ext uri="{FF2B5EF4-FFF2-40B4-BE49-F238E27FC236}">
              <a16:creationId xmlns:a16="http://schemas.microsoft.com/office/drawing/2014/main" id="{58951380-0FE3-4641-8A22-A037B7AF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86525" y="440912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154</xdr:row>
      <xdr:rowOff>38100</xdr:rowOff>
    </xdr:from>
    <xdr:ext cx="171450" cy="171450"/>
    <xdr:pic>
      <xdr:nvPicPr>
        <xdr:cNvPr id="314" name="Image 313">
          <a:extLst>
            <a:ext uri="{FF2B5EF4-FFF2-40B4-BE49-F238E27FC236}">
              <a16:creationId xmlns:a16="http://schemas.microsoft.com/office/drawing/2014/main" id="{38758732-BA9A-403F-A771-6672519D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445960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156</xdr:row>
      <xdr:rowOff>47625</xdr:rowOff>
    </xdr:from>
    <xdr:ext cx="171450" cy="171450"/>
    <xdr:pic>
      <xdr:nvPicPr>
        <xdr:cNvPr id="315" name="Image 314">
          <a:extLst>
            <a:ext uri="{FF2B5EF4-FFF2-40B4-BE49-F238E27FC236}">
              <a16:creationId xmlns:a16="http://schemas.microsoft.com/office/drawing/2014/main" id="{18F9D5FA-1BC5-4CC5-AC8F-C51C7B53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451199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158</xdr:row>
      <xdr:rowOff>57150</xdr:rowOff>
    </xdr:from>
    <xdr:ext cx="171450" cy="171450"/>
    <xdr:pic>
      <xdr:nvPicPr>
        <xdr:cNvPr id="316" name="Image 315">
          <a:extLst>
            <a:ext uri="{FF2B5EF4-FFF2-40B4-BE49-F238E27FC236}">
              <a16:creationId xmlns:a16="http://schemas.microsoft.com/office/drawing/2014/main" id="{0E066038-88DD-4C41-9766-934686A16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456438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238125</xdr:colOff>
      <xdr:row>158</xdr:row>
      <xdr:rowOff>66675</xdr:rowOff>
    </xdr:from>
    <xdr:ext cx="171450" cy="171450"/>
    <xdr:pic>
      <xdr:nvPicPr>
        <xdr:cNvPr id="317" name="Image 316">
          <a:extLst>
            <a:ext uri="{FF2B5EF4-FFF2-40B4-BE49-F238E27FC236}">
              <a16:creationId xmlns:a16="http://schemas.microsoft.com/office/drawing/2014/main" id="{DA8FD3F9-55E1-413F-8B63-EDC0034AC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96050" y="456533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476250</xdr:colOff>
      <xdr:row>158</xdr:row>
      <xdr:rowOff>66675</xdr:rowOff>
    </xdr:from>
    <xdr:ext cx="171450" cy="171450"/>
    <xdr:pic>
      <xdr:nvPicPr>
        <xdr:cNvPr id="318" name="Image 317">
          <a:extLst>
            <a:ext uri="{FF2B5EF4-FFF2-40B4-BE49-F238E27FC236}">
              <a16:creationId xmlns:a16="http://schemas.microsoft.com/office/drawing/2014/main" id="{E1065105-F852-4167-B4FF-5BF143BE1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34175" y="456533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160</xdr:row>
      <xdr:rowOff>38100</xdr:rowOff>
    </xdr:from>
    <xdr:ext cx="171450" cy="171450"/>
    <xdr:pic>
      <xdr:nvPicPr>
        <xdr:cNvPr id="319" name="Image 318">
          <a:extLst>
            <a:ext uri="{FF2B5EF4-FFF2-40B4-BE49-F238E27FC236}">
              <a16:creationId xmlns:a16="http://schemas.microsoft.com/office/drawing/2014/main" id="{EE8874BC-9177-465E-9660-44CFCB239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461391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219075</xdr:colOff>
      <xdr:row>160</xdr:row>
      <xdr:rowOff>47625</xdr:rowOff>
    </xdr:from>
    <xdr:ext cx="171450" cy="171450"/>
    <xdr:pic>
      <xdr:nvPicPr>
        <xdr:cNvPr id="320" name="Image 319">
          <a:extLst>
            <a:ext uri="{FF2B5EF4-FFF2-40B4-BE49-F238E27FC236}">
              <a16:creationId xmlns:a16="http://schemas.microsoft.com/office/drawing/2014/main" id="{014307BD-9A31-4479-9FD0-9207E3A22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77000" y="461486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419100</xdr:colOff>
      <xdr:row>160</xdr:row>
      <xdr:rowOff>57150</xdr:rowOff>
    </xdr:from>
    <xdr:ext cx="171450" cy="171450"/>
    <xdr:pic>
      <xdr:nvPicPr>
        <xdr:cNvPr id="321" name="Image 320">
          <a:extLst>
            <a:ext uri="{FF2B5EF4-FFF2-40B4-BE49-F238E27FC236}">
              <a16:creationId xmlns:a16="http://schemas.microsoft.com/office/drawing/2014/main" id="{1CC48C34-4DB0-448E-88BD-646F7EBEF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77025" y="461581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160</xdr:row>
      <xdr:rowOff>57150</xdr:rowOff>
    </xdr:from>
    <xdr:ext cx="171450" cy="171450"/>
    <xdr:pic>
      <xdr:nvPicPr>
        <xdr:cNvPr id="322" name="Image 321">
          <a:extLst>
            <a:ext uri="{FF2B5EF4-FFF2-40B4-BE49-F238E27FC236}">
              <a16:creationId xmlns:a16="http://schemas.microsoft.com/office/drawing/2014/main" id="{B7E3CA92-D499-468C-8C1C-845FB85D3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896100" y="461581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161</xdr:row>
      <xdr:rowOff>47625</xdr:rowOff>
    </xdr:from>
    <xdr:ext cx="171450" cy="171450"/>
    <xdr:pic>
      <xdr:nvPicPr>
        <xdr:cNvPr id="323" name="Image 322">
          <a:extLst>
            <a:ext uri="{FF2B5EF4-FFF2-40B4-BE49-F238E27FC236}">
              <a16:creationId xmlns:a16="http://schemas.microsoft.com/office/drawing/2014/main" id="{39DDFC6E-8888-42A4-A5FA-3227F9E91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466629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238125</xdr:colOff>
      <xdr:row>161</xdr:row>
      <xdr:rowOff>47625</xdr:rowOff>
    </xdr:from>
    <xdr:ext cx="171450" cy="171450"/>
    <xdr:pic>
      <xdr:nvPicPr>
        <xdr:cNvPr id="324" name="Image 323">
          <a:extLst>
            <a:ext uri="{FF2B5EF4-FFF2-40B4-BE49-F238E27FC236}">
              <a16:creationId xmlns:a16="http://schemas.microsoft.com/office/drawing/2014/main" id="{348955A2-0B4D-461E-B382-98A289DD9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96050" y="466629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47625</xdr:colOff>
      <xdr:row>164</xdr:row>
      <xdr:rowOff>38100</xdr:rowOff>
    </xdr:from>
    <xdr:ext cx="171450" cy="171450"/>
    <xdr:pic>
      <xdr:nvPicPr>
        <xdr:cNvPr id="325" name="Image 324">
          <a:extLst>
            <a:ext uri="{FF2B5EF4-FFF2-40B4-BE49-F238E27FC236}">
              <a16:creationId xmlns:a16="http://schemas.microsoft.com/office/drawing/2014/main" id="{AC59DDBC-47DE-48A0-8BFB-5BFB4B62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05550" y="473202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165</xdr:row>
      <xdr:rowOff>47625</xdr:rowOff>
    </xdr:from>
    <xdr:ext cx="171450" cy="171450"/>
    <xdr:pic>
      <xdr:nvPicPr>
        <xdr:cNvPr id="326" name="Image 325">
          <a:extLst>
            <a:ext uri="{FF2B5EF4-FFF2-40B4-BE49-F238E27FC236}">
              <a16:creationId xmlns:a16="http://schemas.microsoft.com/office/drawing/2014/main" id="{ED08FCE2-DF33-4D0A-ABF6-7B93E1E11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475869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238125</xdr:colOff>
      <xdr:row>165</xdr:row>
      <xdr:rowOff>47625</xdr:rowOff>
    </xdr:from>
    <xdr:ext cx="171450" cy="171450"/>
    <xdr:pic>
      <xdr:nvPicPr>
        <xdr:cNvPr id="327" name="Image 326">
          <a:extLst>
            <a:ext uri="{FF2B5EF4-FFF2-40B4-BE49-F238E27FC236}">
              <a16:creationId xmlns:a16="http://schemas.microsoft.com/office/drawing/2014/main" id="{FA7DB3DB-9EF2-4724-BC19-A2984DB06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96050" y="475869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166</xdr:row>
      <xdr:rowOff>38100</xdr:rowOff>
    </xdr:from>
    <xdr:ext cx="171450" cy="171450"/>
    <xdr:pic>
      <xdr:nvPicPr>
        <xdr:cNvPr id="328" name="Image 327">
          <a:extLst>
            <a:ext uri="{FF2B5EF4-FFF2-40B4-BE49-F238E27FC236}">
              <a16:creationId xmlns:a16="http://schemas.microsoft.com/office/drawing/2014/main" id="{759DDFA7-D716-4BF3-B88E-0F5448455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478345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238125</xdr:colOff>
      <xdr:row>166</xdr:row>
      <xdr:rowOff>57150</xdr:rowOff>
    </xdr:from>
    <xdr:ext cx="171450" cy="171450"/>
    <xdr:pic>
      <xdr:nvPicPr>
        <xdr:cNvPr id="329" name="Image 328">
          <a:extLst>
            <a:ext uri="{FF2B5EF4-FFF2-40B4-BE49-F238E27FC236}">
              <a16:creationId xmlns:a16="http://schemas.microsoft.com/office/drawing/2014/main" id="{C357D6D3-5A4F-45D0-9D96-21B66A019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96050" y="478536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438150</xdr:colOff>
      <xdr:row>166</xdr:row>
      <xdr:rowOff>57150</xdr:rowOff>
    </xdr:from>
    <xdr:ext cx="171450" cy="171450"/>
    <xdr:pic>
      <xdr:nvPicPr>
        <xdr:cNvPr id="330" name="Image 329">
          <a:extLst>
            <a:ext uri="{FF2B5EF4-FFF2-40B4-BE49-F238E27FC236}">
              <a16:creationId xmlns:a16="http://schemas.microsoft.com/office/drawing/2014/main" id="{D86728FE-46F2-4092-B70D-12E2863DC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96075" y="478536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167</xdr:row>
      <xdr:rowOff>47625</xdr:rowOff>
    </xdr:from>
    <xdr:ext cx="171450" cy="171450"/>
    <xdr:pic>
      <xdr:nvPicPr>
        <xdr:cNvPr id="331" name="Image 330">
          <a:extLst>
            <a:ext uri="{FF2B5EF4-FFF2-40B4-BE49-F238E27FC236}">
              <a16:creationId xmlns:a16="http://schemas.microsoft.com/office/drawing/2014/main" id="{6AFD2728-1B37-4879-9250-038EB72F6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67450" y="481012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238125</xdr:colOff>
      <xdr:row>167</xdr:row>
      <xdr:rowOff>47625</xdr:rowOff>
    </xdr:from>
    <xdr:ext cx="171450" cy="171450"/>
    <xdr:pic>
      <xdr:nvPicPr>
        <xdr:cNvPr id="332" name="Image 331">
          <a:extLst>
            <a:ext uri="{FF2B5EF4-FFF2-40B4-BE49-F238E27FC236}">
              <a16:creationId xmlns:a16="http://schemas.microsoft.com/office/drawing/2014/main" id="{63F8FA8E-F5F5-4A8F-89C4-E9FF7C5A8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96050" y="481012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171</xdr:row>
      <xdr:rowOff>57150</xdr:rowOff>
    </xdr:from>
    <xdr:ext cx="171450" cy="171450"/>
    <xdr:pic>
      <xdr:nvPicPr>
        <xdr:cNvPr id="333" name="Image 332">
          <a:extLst>
            <a:ext uri="{FF2B5EF4-FFF2-40B4-BE49-F238E27FC236}">
              <a16:creationId xmlns:a16="http://schemas.microsoft.com/office/drawing/2014/main" id="{9F8F2347-DDFC-4336-8A51-5C118DE3C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491394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247650</xdr:colOff>
      <xdr:row>171</xdr:row>
      <xdr:rowOff>66675</xdr:rowOff>
    </xdr:from>
    <xdr:ext cx="171450" cy="171450"/>
    <xdr:pic>
      <xdr:nvPicPr>
        <xdr:cNvPr id="334" name="Image 333">
          <a:extLst>
            <a:ext uri="{FF2B5EF4-FFF2-40B4-BE49-F238E27FC236}">
              <a16:creationId xmlns:a16="http://schemas.microsoft.com/office/drawing/2014/main" id="{35ABEBB5-A29B-4CCA-9F78-72F8A0930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05575" y="491490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175</xdr:row>
      <xdr:rowOff>38100</xdr:rowOff>
    </xdr:from>
    <xdr:ext cx="171450" cy="171450"/>
    <xdr:pic>
      <xdr:nvPicPr>
        <xdr:cNvPr id="335" name="Image 334">
          <a:extLst>
            <a:ext uri="{FF2B5EF4-FFF2-40B4-BE49-F238E27FC236}">
              <a16:creationId xmlns:a16="http://schemas.microsoft.com/office/drawing/2014/main" id="{36A8A576-9758-4753-9355-522D180F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501491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238125</xdr:colOff>
      <xdr:row>175</xdr:row>
      <xdr:rowOff>38100</xdr:rowOff>
    </xdr:from>
    <xdr:ext cx="171450" cy="171450"/>
    <xdr:pic>
      <xdr:nvPicPr>
        <xdr:cNvPr id="336" name="Image 335">
          <a:extLst>
            <a:ext uri="{FF2B5EF4-FFF2-40B4-BE49-F238E27FC236}">
              <a16:creationId xmlns:a16="http://schemas.microsoft.com/office/drawing/2014/main" id="{F4EF1879-B934-4D27-9272-2504179CC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96050" y="501491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176</xdr:row>
      <xdr:rowOff>47625</xdr:rowOff>
    </xdr:from>
    <xdr:ext cx="171450" cy="171450"/>
    <xdr:pic>
      <xdr:nvPicPr>
        <xdr:cNvPr id="337" name="Image 336">
          <a:extLst>
            <a:ext uri="{FF2B5EF4-FFF2-40B4-BE49-F238E27FC236}">
              <a16:creationId xmlns:a16="http://schemas.microsoft.com/office/drawing/2014/main" id="{5DB52928-E241-4FB6-938D-9B1BCD801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504158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181</xdr:row>
      <xdr:rowOff>38100</xdr:rowOff>
    </xdr:from>
    <xdr:ext cx="171450" cy="171450"/>
    <xdr:pic>
      <xdr:nvPicPr>
        <xdr:cNvPr id="338" name="Image 337">
          <a:extLst>
            <a:ext uri="{FF2B5EF4-FFF2-40B4-BE49-F238E27FC236}">
              <a16:creationId xmlns:a16="http://schemas.microsoft.com/office/drawing/2014/main" id="{4A121679-80CB-4741-83D1-EB18127BD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515397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247650</xdr:colOff>
      <xdr:row>181</xdr:row>
      <xdr:rowOff>47625</xdr:rowOff>
    </xdr:from>
    <xdr:ext cx="171450" cy="171450"/>
    <xdr:pic>
      <xdr:nvPicPr>
        <xdr:cNvPr id="339" name="Image 338">
          <a:extLst>
            <a:ext uri="{FF2B5EF4-FFF2-40B4-BE49-F238E27FC236}">
              <a16:creationId xmlns:a16="http://schemas.microsoft.com/office/drawing/2014/main" id="{D8ABB6FB-C19D-4B91-BAC2-929EEB767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05575" y="5154930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47625</xdr:colOff>
      <xdr:row>182</xdr:row>
      <xdr:rowOff>38100</xdr:rowOff>
    </xdr:from>
    <xdr:ext cx="171450" cy="171450"/>
    <xdr:pic>
      <xdr:nvPicPr>
        <xdr:cNvPr id="340" name="Image 339">
          <a:extLst>
            <a:ext uri="{FF2B5EF4-FFF2-40B4-BE49-F238E27FC236}">
              <a16:creationId xmlns:a16="http://schemas.microsoft.com/office/drawing/2014/main" id="{D96322EF-2E25-49B1-B87B-98668D098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05550" y="51796950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194</xdr:row>
      <xdr:rowOff>38100</xdr:rowOff>
    </xdr:from>
    <xdr:ext cx="171450" cy="171450"/>
    <xdr:pic>
      <xdr:nvPicPr>
        <xdr:cNvPr id="341" name="Image 340">
          <a:extLst>
            <a:ext uri="{FF2B5EF4-FFF2-40B4-BE49-F238E27FC236}">
              <a16:creationId xmlns:a16="http://schemas.microsoft.com/office/drawing/2014/main" id="{0D4880CC-84CB-49C8-AF17-8246593E9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547782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219075</xdr:colOff>
      <xdr:row>194</xdr:row>
      <xdr:rowOff>38100</xdr:rowOff>
    </xdr:from>
    <xdr:ext cx="171450" cy="171450"/>
    <xdr:pic>
      <xdr:nvPicPr>
        <xdr:cNvPr id="342" name="Image 341">
          <a:extLst>
            <a:ext uri="{FF2B5EF4-FFF2-40B4-BE49-F238E27FC236}">
              <a16:creationId xmlns:a16="http://schemas.microsoft.com/office/drawing/2014/main" id="{074C4A09-CEF4-45BB-82B4-E53FA7C21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77000" y="547782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419100</xdr:colOff>
      <xdr:row>194</xdr:row>
      <xdr:rowOff>38100</xdr:rowOff>
    </xdr:from>
    <xdr:ext cx="171450" cy="171450"/>
    <xdr:pic>
      <xdr:nvPicPr>
        <xdr:cNvPr id="343" name="Image 342">
          <a:extLst>
            <a:ext uri="{FF2B5EF4-FFF2-40B4-BE49-F238E27FC236}">
              <a16:creationId xmlns:a16="http://schemas.microsoft.com/office/drawing/2014/main" id="{86D62F4E-DD10-41A3-914C-C9B5CEB9F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77025" y="547782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196</xdr:row>
      <xdr:rowOff>38100</xdr:rowOff>
    </xdr:from>
    <xdr:ext cx="171450" cy="171450"/>
    <xdr:pic>
      <xdr:nvPicPr>
        <xdr:cNvPr id="344" name="Image 343">
          <a:extLst>
            <a:ext uri="{FF2B5EF4-FFF2-40B4-BE49-F238E27FC236}">
              <a16:creationId xmlns:a16="http://schemas.microsoft.com/office/drawing/2014/main" id="{995CD4B4-2636-40DC-8DA8-9516636C9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552926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247650</xdr:colOff>
      <xdr:row>196</xdr:row>
      <xdr:rowOff>38100</xdr:rowOff>
    </xdr:from>
    <xdr:ext cx="171450" cy="171450"/>
    <xdr:pic>
      <xdr:nvPicPr>
        <xdr:cNvPr id="345" name="Image 344">
          <a:extLst>
            <a:ext uri="{FF2B5EF4-FFF2-40B4-BE49-F238E27FC236}">
              <a16:creationId xmlns:a16="http://schemas.microsoft.com/office/drawing/2014/main" id="{0AE61C27-8D5C-4CD7-81EE-689A391DD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05575" y="5529262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198</xdr:row>
      <xdr:rowOff>38100</xdr:rowOff>
    </xdr:from>
    <xdr:ext cx="171450" cy="171450"/>
    <xdr:pic>
      <xdr:nvPicPr>
        <xdr:cNvPr id="346" name="Image 345">
          <a:extLst>
            <a:ext uri="{FF2B5EF4-FFF2-40B4-BE49-F238E27FC236}">
              <a16:creationId xmlns:a16="http://schemas.microsoft.com/office/drawing/2014/main" id="{0476E62C-B670-4750-B8BB-FD4EA8804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558069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228600</xdr:colOff>
      <xdr:row>198</xdr:row>
      <xdr:rowOff>38100</xdr:rowOff>
    </xdr:from>
    <xdr:ext cx="171450" cy="171450"/>
    <xdr:pic>
      <xdr:nvPicPr>
        <xdr:cNvPr id="347" name="Image 346">
          <a:extLst>
            <a:ext uri="{FF2B5EF4-FFF2-40B4-BE49-F238E27FC236}">
              <a16:creationId xmlns:a16="http://schemas.microsoft.com/office/drawing/2014/main" id="{49776E08-27AA-4373-8C83-C39AADC95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86525" y="558069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202</xdr:row>
      <xdr:rowOff>38100</xdr:rowOff>
    </xdr:from>
    <xdr:ext cx="171450" cy="171450"/>
    <xdr:pic>
      <xdr:nvPicPr>
        <xdr:cNvPr id="348" name="Image 347">
          <a:extLst>
            <a:ext uri="{FF2B5EF4-FFF2-40B4-BE49-F238E27FC236}">
              <a16:creationId xmlns:a16="http://schemas.microsoft.com/office/drawing/2014/main" id="{A79CFC7E-5542-41DA-8281-F6041E29B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568356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203</xdr:row>
      <xdr:rowOff>47625</xdr:rowOff>
    </xdr:from>
    <xdr:ext cx="171450" cy="171450"/>
    <xdr:pic>
      <xdr:nvPicPr>
        <xdr:cNvPr id="349" name="Image 348">
          <a:extLst>
            <a:ext uri="{FF2B5EF4-FFF2-40B4-BE49-F238E27FC236}">
              <a16:creationId xmlns:a16="http://schemas.microsoft.com/office/drawing/2014/main" id="{D181FD3A-B854-4519-9388-612AB164D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0" y="57102375"/>
          <a:ext cx="171450" cy="17145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205</xdr:row>
      <xdr:rowOff>38100</xdr:rowOff>
    </xdr:from>
    <xdr:ext cx="171450" cy="171450"/>
    <xdr:pic>
      <xdr:nvPicPr>
        <xdr:cNvPr id="350" name="Image 349">
          <a:extLst>
            <a:ext uri="{FF2B5EF4-FFF2-40B4-BE49-F238E27FC236}">
              <a16:creationId xmlns:a16="http://schemas.microsoft.com/office/drawing/2014/main" id="{7C96A54A-A421-4C5E-B3A5-F8E0A3B5C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76975" y="57607200"/>
          <a:ext cx="171450" cy="1714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rre/Desktop/41%20Ribon%20Primeurs%20bordeau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>
        <row r="1">
          <cell r="A1">
            <v>6</v>
          </cell>
        </row>
        <row r="2">
          <cell r="A2">
            <v>12</v>
          </cell>
        </row>
        <row r="3">
          <cell r="A3">
            <v>18</v>
          </cell>
        </row>
        <row r="4">
          <cell r="A4">
            <v>24</v>
          </cell>
        </row>
        <row r="5">
          <cell r="A5">
            <v>30</v>
          </cell>
        </row>
        <row r="6">
          <cell r="A6">
            <v>36</v>
          </cell>
        </row>
        <row r="7">
          <cell r="A7">
            <v>42</v>
          </cell>
        </row>
        <row r="8">
          <cell r="A8">
            <v>48</v>
          </cell>
        </row>
        <row r="9">
          <cell r="A9">
            <v>54</v>
          </cell>
        </row>
        <row r="10">
          <cell r="A10">
            <v>60</v>
          </cell>
        </row>
        <row r="11">
          <cell r="A11">
            <v>66</v>
          </cell>
        </row>
        <row r="12">
          <cell r="A12">
            <v>72</v>
          </cell>
        </row>
        <row r="13">
          <cell r="A13">
            <v>78</v>
          </cell>
        </row>
        <row r="14">
          <cell r="A14">
            <v>84</v>
          </cell>
        </row>
        <row r="15">
          <cell r="A15">
            <v>90</v>
          </cell>
        </row>
        <row r="16">
          <cell r="A16">
            <v>96</v>
          </cell>
        </row>
        <row r="17">
          <cell r="A17">
            <v>102</v>
          </cell>
        </row>
        <row r="18">
          <cell r="A18">
            <v>108</v>
          </cell>
        </row>
        <row r="19">
          <cell r="A19">
            <v>114</v>
          </cell>
        </row>
        <row r="20">
          <cell r="A20">
            <v>120</v>
          </cell>
        </row>
        <row r="21">
          <cell r="A21">
            <v>126</v>
          </cell>
        </row>
        <row r="22">
          <cell r="A22">
            <v>132</v>
          </cell>
        </row>
        <row r="23">
          <cell r="A23">
            <v>138</v>
          </cell>
        </row>
        <row r="24">
          <cell r="A24">
            <v>144</v>
          </cell>
        </row>
        <row r="25">
          <cell r="A25">
            <v>150</v>
          </cell>
        </row>
        <row r="26">
          <cell r="A26">
            <v>156</v>
          </cell>
        </row>
        <row r="27">
          <cell r="A27">
            <v>162</v>
          </cell>
        </row>
        <row r="28">
          <cell r="A28">
            <v>168</v>
          </cell>
        </row>
        <row r="29">
          <cell r="A29">
            <v>174</v>
          </cell>
        </row>
        <row r="30">
          <cell r="A30">
            <v>180</v>
          </cell>
        </row>
      </sheetData>
      <sheetData sheetId="2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Texture grung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7000"/>
                <a:shade val="65000"/>
              </a:schemeClr>
              <a:schemeClr val="phClr">
                <a:tint val="10000"/>
                <a:satMod val="130000"/>
              </a:schemeClr>
            </a:duotone>
          </a:blip>
          <a:tile tx="0" ty="0" sx="60000" sy="59000" flip="none" algn="b"/>
        </a:blip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15000"/>
              </a:schemeClr>
              <a:schemeClr val="phClr">
                <a:tint val="34000"/>
              </a:schemeClr>
            </a:duotone>
          </a:blip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acavedessommeliers.l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1"/>
  <sheetViews>
    <sheetView tabSelected="1" topLeftCell="B205" workbookViewId="0">
      <selection activeCell="C217" sqref="C217:J217"/>
    </sheetView>
  </sheetViews>
  <sheetFormatPr baseColWidth="10" defaultColWidth="11.42578125" defaultRowHeight="15.75" x14ac:dyDescent="0.25"/>
  <cols>
    <col min="1" max="1" width="11.42578125" style="11" hidden="1" customWidth="1"/>
    <col min="2" max="2" width="17" style="10" customWidth="1"/>
    <col min="3" max="3" width="42" style="11" customWidth="1"/>
    <col min="4" max="4" width="34.85546875" style="11" customWidth="1"/>
    <col min="5" max="5" width="14.140625" style="11" customWidth="1"/>
    <col min="6" max="8" width="11.28515625" style="11" customWidth="1"/>
    <col min="9" max="9" width="15" style="12" customWidth="1"/>
    <col min="10" max="10" width="16" style="13" customWidth="1"/>
    <col min="11" max="18" width="11.42578125" style="11"/>
    <col min="19" max="20" width="11.42578125" style="11" customWidth="1"/>
    <col min="21" max="16384" width="11.42578125" style="11"/>
  </cols>
  <sheetData>
    <row r="1" spans="2:10" ht="182.1" customHeight="1" x14ac:dyDescent="0.25">
      <c r="G1" s="47"/>
    </row>
    <row r="3" spans="2:10" ht="16.5" thickBot="1" x14ac:dyDescent="0.3"/>
    <row r="4" spans="2:10" ht="27" customHeight="1" x14ac:dyDescent="0.25">
      <c r="B4" s="14" t="s">
        <v>1</v>
      </c>
      <c r="C4" s="49"/>
      <c r="D4" s="50"/>
      <c r="E4" s="10"/>
      <c r="F4" s="10"/>
      <c r="G4" s="10"/>
      <c r="H4" s="10"/>
    </row>
    <row r="5" spans="2:10" ht="27" customHeight="1" x14ac:dyDescent="0.25">
      <c r="B5" s="15" t="s">
        <v>217</v>
      </c>
      <c r="C5" s="51"/>
      <c r="D5" s="52"/>
      <c r="E5" s="10"/>
      <c r="F5" s="10"/>
      <c r="G5" s="10"/>
      <c r="H5" s="10"/>
    </row>
    <row r="6" spans="2:10" ht="27" customHeight="1" thickBot="1" x14ac:dyDescent="0.3">
      <c r="B6" s="16" t="s">
        <v>218</v>
      </c>
      <c r="C6" s="53"/>
      <c r="D6" s="54"/>
      <c r="E6" s="10"/>
      <c r="F6" s="10"/>
      <c r="G6" s="10"/>
      <c r="H6" s="10"/>
    </row>
    <row r="7" spans="2:10" ht="25.5" customHeight="1" x14ac:dyDescent="0.25">
      <c r="B7" s="17"/>
    </row>
    <row r="8" spans="2:10" ht="240" customHeight="1" x14ac:dyDescent="0.25">
      <c r="B8" s="17"/>
    </row>
    <row r="9" spans="2:10" ht="33.75" customHeight="1" x14ac:dyDescent="0.25">
      <c r="C9" s="18" t="s">
        <v>226</v>
      </c>
    </row>
    <row r="10" spans="2:10" ht="18.75" x14ac:dyDescent="0.3">
      <c r="C10" s="1" t="s">
        <v>2</v>
      </c>
      <c r="D10" s="19"/>
      <c r="E10" s="19"/>
      <c r="F10" s="19"/>
      <c r="G10" s="19"/>
      <c r="H10" s="19"/>
    </row>
    <row r="12" spans="2:10" ht="36.75" customHeight="1" x14ac:dyDescent="0.25">
      <c r="B12" s="20" t="s">
        <v>12</v>
      </c>
      <c r="C12" s="21" t="s">
        <v>4</v>
      </c>
      <c r="D12" s="21" t="s">
        <v>0</v>
      </c>
      <c r="E12" s="22" t="s">
        <v>219</v>
      </c>
      <c r="F12" s="23" t="s">
        <v>59</v>
      </c>
      <c r="G12" s="23" t="s">
        <v>60</v>
      </c>
      <c r="H12" s="23" t="s">
        <v>61</v>
      </c>
      <c r="I12" s="24" t="s">
        <v>5</v>
      </c>
      <c r="J12" s="25" t="s">
        <v>227</v>
      </c>
    </row>
    <row r="13" spans="2:10" ht="23.25" customHeight="1" x14ac:dyDescent="0.25">
      <c r="B13" s="26"/>
      <c r="C13" s="61" t="s">
        <v>221</v>
      </c>
      <c r="D13" s="61"/>
      <c r="E13" s="61"/>
      <c r="F13" s="61"/>
      <c r="G13" s="61"/>
      <c r="H13" s="61"/>
      <c r="I13" s="61"/>
      <c r="J13" s="27"/>
    </row>
    <row r="14" spans="2:10" ht="20.25" customHeight="1" x14ac:dyDescent="0.25">
      <c r="B14" s="2"/>
      <c r="C14" s="28" t="s">
        <v>231</v>
      </c>
      <c r="D14" s="29" t="s">
        <v>193</v>
      </c>
      <c r="E14" s="29"/>
      <c r="F14" s="29">
        <v>90</v>
      </c>
      <c r="G14" s="29" t="s">
        <v>45</v>
      </c>
      <c r="H14" s="29" t="s">
        <v>55</v>
      </c>
      <c r="I14" s="30">
        <v>58.71</v>
      </c>
      <c r="J14" s="31">
        <f t="shared" ref="J14:J41" si="0">(B14*I14)</f>
        <v>0</v>
      </c>
    </row>
    <row r="15" spans="2:10" ht="20.25" customHeight="1" x14ac:dyDescent="0.25">
      <c r="B15" s="2"/>
      <c r="C15" s="28" t="s">
        <v>196</v>
      </c>
      <c r="D15" s="29" t="s">
        <v>193</v>
      </c>
      <c r="E15" s="29"/>
      <c r="F15" s="29"/>
      <c r="G15" s="29" t="s">
        <v>43</v>
      </c>
      <c r="H15" s="29"/>
      <c r="I15" s="32">
        <v>15.13</v>
      </c>
      <c r="J15" s="31">
        <f t="shared" si="0"/>
        <v>0</v>
      </c>
    </row>
    <row r="16" spans="2:10" ht="20.25" customHeight="1" x14ac:dyDescent="0.25">
      <c r="B16" s="3"/>
      <c r="C16" s="28" t="s">
        <v>197</v>
      </c>
      <c r="D16" s="29" t="s">
        <v>193</v>
      </c>
      <c r="E16" s="29"/>
      <c r="F16" s="29" t="s">
        <v>56</v>
      </c>
      <c r="G16" s="29"/>
      <c r="H16" s="29"/>
      <c r="I16" s="30">
        <v>31.11</v>
      </c>
      <c r="J16" s="31">
        <f t="shared" si="0"/>
        <v>0</v>
      </c>
    </row>
    <row r="17" spans="2:10" ht="20.25" customHeight="1" x14ac:dyDescent="0.25">
      <c r="B17" s="3"/>
      <c r="C17" s="28" t="s">
        <v>198</v>
      </c>
      <c r="D17" s="29" t="s">
        <v>193</v>
      </c>
      <c r="E17" s="29"/>
      <c r="F17" s="29"/>
      <c r="G17" s="29" t="s">
        <v>53</v>
      </c>
      <c r="H17" s="29" t="s">
        <v>48</v>
      </c>
      <c r="I17" s="30">
        <v>124.95</v>
      </c>
      <c r="J17" s="31">
        <f t="shared" si="0"/>
        <v>0</v>
      </c>
    </row>
    <row r="18" spans="2:10" ht="20.25" customHeight="1" x14ac:dyDescent="0.25">
      <c r="B18" s="3"/>
      <c r="C18" s="28" t="s">
        <v>14</v>
      </c>
      <c r="D18" s="29" t="s">
        <v>193</v>
      </c>
      <c r="E18" s="29"/>
      <c r="F18" s="29" t="s">
        <v>52</v>
      </c>
      <c r="G18" s="29" t="s">
        <v>44</v>
      </c>
      <c r="H18" s="29" t="s">
        <v>49</v>
      </c>
      <c r="I18" s="30">
        <v>42.15</v>
      </c>
      <c r="J18" s="31">
        <f t="shared" si="0"/>
        <v>0</v>
      </c>
    </row>
    <row r="19" spans="2:10" ht="20.25" customHeight="1" x14ac:dyDescent="0.25">
      <c r="B19" s="2"/>
      <c r="C19" s="28" t="s">
        <v>34</v>
      </c>
      <c r="D19" s="29" t="s">
        <v>193</v>
      </c>
      <c r="E19" s="29"/>
      <c r="F19" s="29" t="s">
        <v>45</v>
      </c>
      <c r="G19" s="29" t="s">
        <v>53</v>
      </c>
      <c r="H19" s="29" t="s">
        <v>46</v>
      </c>
      <c r="I19" s="30">
        <v>42.15</v>
      </c>
      <c r="J19" s="31">
        <f t="shared" si="0"/>
        <v>0</v>
      </c>
    </row>
    <row r="20" spans="2:10" ht="20.25" customHeight="1" x14ac:dyDescent="0.25">
      <c r="B20" s="3"/>
      <c r="C20" s="28" t="s">
        <v>199</v>
      </c>
      <c r="D20" s="29" t="s">
        <v>193</v>
      </c>
      <c r="E20" s="29"/>
      <c r="F20" s="29" t="s">
        <v>55</v>
      </c>
      <c r="G20" s="29" t="s">
        <v>57</v>
      </c>
      <c r="H20" s="29" t="s">
        <v>191</v>
      </c>
      <c r="I20" s="30">
        <v>276.75</v>
      </c>
      <c r="J20" s="31">
        <f t="shared" si="0"/>
        <v>0</v>
      </c>
    </row>
    <row r="21" spans="2:10" ht="10.5" customHeight="1" x14ac:dyDescent="0.25">
      <c r="B21" s="7"/>
      <c r="C21" s="34"/>
      <c r="D21" s="35"/>
      <c r="E21" s="35"/>
      <c r="F21" s="35"/>
      <c r="G21" s="35"/>
      <c r="H21" s="35"/>
      <c r="I21" s="33"/>
      <c r="J21" s="31"/>
    </row>
    <row r="22" spans="2:10" ht="20.25" customHeight="1" x14ac:dyDescent="0.25">
      <c r="B22" s="2"/>
      <c r="C22" s="28" t="s">
        <v>200</v>
      </c>
      <c r="D22" s="29" t="s">
        <v>194</v>
      </c>
      <c r="E22" s="29"/>
      <c r="F22" s="29" t="s">
        <v>41</v>
      </c>
      <c r="G22" s="29" t="s">
        <v>45</v>
      </c>
      <c r="H22" s="29" t="s">
        <v>41</v>
      </c>
      <c r="I22" s="30">
        <v>13.75</v>
      </c>
      <c r="J22" s="31">
        <f t="shared" si="0"/>
        <v>0</v>
      </c>
    </row>
    <row r="23" spans="2:10" ht="10.5" customHeight="1" x14ac:dyDescent="0.25">
      <c r="B23" s="7"/>
      <c r="C23" s="34"/>
      <c r="D23" s="35"/>
      <c r="E23" s="35"/>
      <c r="F23" s="35"/>
      <c r="G23" s="35"/>
      <c r="H23" s="35"/>
      <c r="I23" s="33"/>
      <c r="J23" s="31"/>
    </row>
    <row r="24" spans="2:10" ht="20.25" customHeight="1" x14ac:dyDescent="0.25">
      <c r="B24" s="3"/>
      <c r="C24" s="28" t="s">
        <v>201</v>
      </c>
      <c r="D24" s="29" t="s">
        <v>195</v>
      </c>
      <c r="E24" s="29"/>
      <c r="F24" s="29" t="s">
        <v>245</v>
      </c>
      <c r="G24" s="29" t="s">
        <v>187</v>
      </c>
      <c r="H24" s="29" t="s">
        <v>49</v>
      </c>
      <c r="I24" s="30">
        <v>44.91</v>
      </c>
      <c r="J24" s="31">
        <f t="shared" si="0"/>
        <v>0</v>
      </c>
    </row>
    <row r="25" spans="2:10" ht="20.25" customHeight="1" x14ac:dyDescent="0.25">
      <c r="B25" s="3"/>
      <c r="C25" s="28" t="s">
        <v>202</v>
      </c>
      <c r="D25" s="29" t="s">
        <v>195</v>
      </c>
      <c r="E25" s="29"/>
      <c r="F25" s="29" t="s">
        <v>43</v>
      </c>
      <c r="G25" s="29" t="s">
        <v>43</v>
      </c>
      <c r="H25" s="29" t="s">
        <v>51</v>
      </c>
      <c r="I25" s="30">
        <v>49.05</v>
      </c>
      <c r="J25" s="31">
        <f t="shared" si="0"/>
        <v>0</v>
      </c>
    </row>
    <row r="26" spans="2:10" ht="20.25" customHeight="1" x14ac:dyDescent="0.25">
      <c r="B26" s="2"/>
      <c r="C26" s="28" t="s">
        <v>203</v>
      </c>
      <c r="D26" s="29" t="s">
        <v>195</v>
      </c>
      <c r="E26" s="29"/>
      <c r="F26" s="29" t="s">
        <v>55</v>
      </c>
      <c r="G26" s="29" t="s">
        <v>188</v>
      </c>
      <c r="H26" s="29" t="s">
        <v>191</v>
      </c>
      <c r="I26" s="30">
        <v>621.75</v>
      </c>
      <c r="J26" s="31">
        <f t="shared" si="0"/>
        <v>0</v>
      </c>
    </row>
    <row r="27" spans="2:10" ht="20.25" customHeight="1" x14ac:dyDescent="0.25">
      <c r="B27" s="3"/>
      <c r="C27" s="28" t="s">
        <v>204</v>
      </c>
      <c r="D27" s="29" t="s">
        <v>195</v>
      </c>
      <c r="E27" s="29"/>
      <c r="F27" s="29" t="s">
        <v>53</v>
      </c>
      <c r="G27" s="29" t="s">
        <v>57</v>
      </c>
      <c r="H27" s="29" t="s">
        <v>48</v>
      </c>
      <c r="I27" s="30">
        <v>497.54999999999995</v>
      </c>
      <c r="J27" s="31">
        <f t="shared" si="0"/>
        <v>0</v>
      </c>
    </row>
    <row r="28" spans="2:10" ht="20.25" customHeight="1" x14ac:dyDescent="0.25">
      <c r="B28" s="3"/>
      <c r="C28" s="28" t="s">
        <v>205</v>
      </c>
      <c r="D28" s="29" t="s">
        <v>195</v>
      </c>
      <c r="E28" s="29"/>
      <c r="F28" s="29" t="s">
        <v>47</v>
      </c>
      <c r="G28" s="29" t="s">
        <v>44</v>
      </c>
      <c r="H28" s="29" t="s">
        <v>51</v>
      </c>
      <c r="I28" s="30">
        <v>28.349999999999998</v>
      </c>
      <c r="J28" s="31">
        <f t="shared" si="0"/>
        <v>0</v>
      </c>
    </row>
    <row r="29" spans="2:10" ht="20.25" customHeight="1" x14ac:dyDescent="0.25">
      <c r="B29" s="3"/>
      <c r="C29" s="28" t="s">
        <v>206</v>
      </c>
      <c r="D29" s="29" t="s">
        <v>195</v>
      </c>
      <c r="E29" s="29"/>
      <c r="F29" s="29" t="s">
        <v>43</v>
      </c>
      <c r="G29" s="29" t="s">
        <v>188</v>
      </c>
      <c r="H29" s="29" t="s">
        <v>54</v>
      </c>
      <c r="I29" s="30">
        <v>82.169999999999987</v>
      </c>
      <c r="J29" s="31">
        <f t="shared" si="0"/>
        <v>0</v>
      </c>
    </row>
    <row r="30" spans="2:10" ht="20.25" customHeight="1" x14ac:dyDescent="0.25">
      <c r="B30" s="3"/>
      <c r="C30" s="28" t="s">
        <v>207</v>
      </c>
      <c r="D30" s="29" t="s">
        <v>195</v>
      </c>
      <c r="E30" s="29"/>
      <c r="F30" s="29" t="s">
        <v>52</v>
      </c>
      <c r="G30" s="29" t="s">
        <v>52</v>
      </c>
      <c r="H30" s="29" t="s">
        <v>55</v>
      </c>
      <c r="I30" s="30">
        <v>22.03</v>
      </c>
      <c r="J30" s="31">
        <f t="shared" si="0"/>
        <v>0</v>
      </c>
    </row>
    <row r="31" spans="2:10" ht="20.25" customHeight="1" x14ac:dyDescent="0.25">
      <c r="B31" s="3"/>
      <c r="C31" s="28" t="s">
        <v>208</v>
      </c>
      <c r="D31" s="29" t="s">
        <v>195</v>
      </c>
      <c r="E31" s="29"/>
      <c r="F31" s="29" t="s">
        <v>52</v>
      </c>
      <c r="G31" s="29" t="s">
        <v>53</v>
      </c>
      <c r="H31" s="29" t="s">
        <v>55</v>
      </c>
      <c r="I31" s="30">
        <v>35.25</v>
      </c>
      <c r="J31" s="31">
        <f t="shared" si="0"/>
        <v>0</v>
      </c>
    </row>
    <row r="32" spans="2:10" ht="20.25" customHeight="1" x14ac:dyDescent="0.25">
      <c r="B32" s="3"/>
      <c r="C32" s="28" t="s">
        <v>209</v>
      </c>
      <c r="D32" s="29" t="s">
        <v>195</v>
      </c>
      <c r="E32" s="29"/>
      <c r="F32" s="29"/>
      <c r="G32" s="29" t="s">
        <v>44</v>
      </c>
      <c r="H32" s="29" t="s">
        <v>51</v>
      </c>
      <c r="I32" s="30">
        <v>25.187499999999996</v>
      </c>
      <c r="J32" s="31">
        <f t="shared" si="0"/>
        <v>0</v>
      </c>
    </row>
    <row r="33" spans="2:10" ht="20.25" customHeight="1" x14ac:dyDescent="0.25">
      <c r="B33" s="2"/>
      <c r="C33" s="28" t="s">
        <v>210</v>
      </c>
      <c r="D33" s="29" t="s">
        <v>195</v>
      </c>
      <c r="E33" s="29"/>
      <c r="F33" s="29" t="s">
        <v>56</v>
      </c>
      <c r="G33" s="29" t="s">
        <v>44</v>
      </c>
      <c r="H33" s="29" t="s">
        <v>55</v>
      </c>
      <c r="I33" s="30">
        <v>25.59</v>
      </c>
      <c r="J33" s="31">
        <f t="shared" si="0"/>
        <v>0</v>
      </c>
    </row>
    <row r="34" spans="2:10" ht="20.25" customHeight="1" x14ac:dyDescent="0.25">
      <c r="B34" s="3"/>
      <c r="C34" s="28" t="s">
        <v>211</v>
      </c>
      <c r="D34" s="29" t="s">
        <v>195</v>
      </c>
      <c r="E34" s="29"/>
      <c r="F34" s="29" t="s">
        <v>47</v>
      </c>
      <c r="G34" s="29" t="s">
        <v>43</v>
      </c>
      <c r="H34" s="29"/>
      <c r="I34" s="30">
        <v>32.489999999999995</v>
      </c>
      <c r="J34" s="31">
        <f t="shared" si="0"/>
        <v>0</v>
      </c>
    </row>
    <row r="35" spans="2:10" ht="20.25" customHeight="1" x14ac:dyDescent="0.25">
      <c r="B35" s="3"/>
      <c r="C35" s="28" t="s">
        <v>212</v>
      </c>
      <c r="D35" s="29" t="s">
        <v>195</v>
      </c>
      <c r="E35" s="29"/>
      <c r="F35" s="29" t="s">
        <v>43</v>
      </c>
      <c r="G35" s="29" t="s">
        <v>188</v>
      </c>
      <c r="H35" s="29" t="s">
        <v>48</v>
      </c>
      <c r="I35" s="30">
        <v>124.94999999999999</v>
      </c>
      <c r="J35" s="31">
        <f t="shared" si="0"/>
        <v>0</v>
      </c>
    </row>
    <row r="36" spans="2:10" ht="11.25" customHeight="1" x14ac:dyDescent="0.25">
      <c r="B36" s="7"/>
      <c r="C36" s="34"/>
      <c r="D36" s="35"/>
      <c r="E36" s="35"/>
      <c r="F36" s="35"/>
      <c r="G36" s="35"/>
      <c r="H36" s="35"/>
      <c r="I36" s="36"/>
      <c r="J36" s="31"/>
    </row>
    <row r="37" spans="2:10" ht="20.25" customHeight="1" x14ac:dyDescent="0.25">
      <c r="B37" s="3"/>
      <c r="C37" s="28" t="s">
        <v>35</v>
      </c>
      <c r="D37" s="29" t="s">
        <v>40</v>
      </c>
      <c r="E37" s="29"/>
      <c r="F37" s="29" t="s">
        <v>41</v>
      </c>
      <c r="G37" s="29"/>
      <c r="H37" s="29"/>
      <c r="I37" s="30">
        <v>24.094999999999999</v>
      </c>
      <c r="J37" s="31">
        <f t="shared" si="0"/>
        <v>0</v>
      </c>
    </row>
    <row r="38" spans="2:10" ht="20.25" customHeight="1" x14ac:dyDescent="0.25">
      <c r="B38" s="3"/>
      <c r="C38" s="28" t="s">
        <v>36</v>
      </c>
      <c r="D38" s="29" t="s">
        <v>40</v>
      </c>
      <c r="E38" s="29"/>
      <c r="F38" s="29" t="s">
        <v>41</v>
      </c>
      <c r="G38" s="29" t="s">
        <v>187</v>
      </c>
      <c r="H38" s="29" t="s">
        <v>55</v>
      </c>
      <c r="I38" s="30">
        <v>34.559999999999995</v>
      </c>
      <c r="J38" s="31">
        <f t="shared" si="0"/>
        <v>0</v>
      </c>
    </row>
    <row r="39" spans="2:10" ht="20.25" customHeight="1" x14ac:dyDescent="0.25">
      <c r="B39" s="2"/>
      <c r="C39" s="28" t="s">
        <v>37</v>
      </c>
      <c r="D39" s="29" t="s">
        <v>40</v>
      </c>
      <c r="E39" s="29"/>
      <c r="F39" s="29" t="s">
        <v>41</v>
      </c>
      <c r="G39" s="29" t="s">
        <v>57</v>
      </c>
      <c r="H39" s="29" t="s">
        <v>55</v>
      </c>
      <c r="I39" s="30">
        <v>45.024999999999999</v>
      </c>
      <c r="J39" s="31">
        <f t="shared" si="0"/>
        <v>0</v>
      </c>
    </row>
    <row r="40" spans="2:10" ht="20.25" customHeight="1" x14ac:dyDescent="0.25">
      <c r="B40" s="3"/>
      <c r="C40" s="28" t="s">
        <v>38</v>
      </c>
      <c r="D40" s="29" t="s">
        <v>40</v>
      </c>
      <c r="E40" s="29"/>
      <c r="F40" s="29" t="s">
        <v>41</v>
      </c>
      <c r="G40" s="29" t="s">
        <v>43</v>
      </c>
      <c r="H40" s="29" t="s">
        <v>55</v>
      </c>
      <c r="I40" s="30">
        <v>28.809999999999995</v>
      </c>
      <c r="J40" s="31">
        <f t="shared" si="0"/>
        <v>0</v>
      </c>
    </row>
    <row r="41" spans="2:10" ht="20.25" customHeight="1" x14ac:dyDescent="0.25">
      <c r="B41" s="3"/>
      <c r="C41" s="28" t="s">
        <v>39</v>
      </c>
      <c r="D41" s="29" t="s">
        <v>40</v>
      </c>
      <c r="E41" s="29"/>
      <c r="F41" s="29" t="s">
        <v>41</v>
      </c>
      <c r="G41" s="29" t="s">
        <v>57</v>
      </c>
      <c r="H41" s="29" t="s">
        <v>49</v>
      </c>
      <c r="I41" s="33">
        <v>46.29</v>
      </c>
      <c r="J41" s="31">
        <f t="shared" si="0"/>
        <v>0</v>
      </c>
    </row>
    <row r="42" spans="2:10" ht="28.5" customHeight="1" x14ac:dyDescent="0.25">
      <c r="B42" s="9"/>
      <c r="C42" s="62" t="s">
        <v>222</v>
      </c>
      <c r="D42" s="62"/>
      <c r="E42" s="62"/>
      <c r="F42" s="62"/>
      <c r="G42" s="62"/>
      <c r="H42" s="62"/>
      <c r="I42" s="37"/>
      <c r="J42" s="38"/>
    </row>
    <row r="43" spans="2:10" ht="10.5" customHeight="1" x14ac:dyDescent="0.25">
      <c r="B43" s="7"/>
      <c r="C43" s="34"/>
      <c r="D43" s="35"/>
      <c r="E43" s="35"/>
      <c r="F43" s="35"/>
      <c r="G43" s="35"/>
      <c r="H43" s="35"/>
      <c r="I43" s="33"/>
      <c r="J43" s="31"/>
    </row>
    <row r="44" spans="2:10" ht="20.25" customHeight="1" x14ac:dyDescent="0.25">
      <c r="B44" s="3"/>
      <c r="C44" s="39" t="s">
        <v>200</v>
      </c>
      <c r="D44" s="40" t="s">
        <v>194</v>
      </c>
      <c r="E44" s="40"/>
      <c r="F44" s="40" t="s">
        <v>41</v>
      </c>
      <c r="G44" s="40" t="s">
        <v>50</v>
      </c>
      <c r="H44" s="40" t="s">
        <v>41</v>
      </c>
      <c r="I44" s="30">
        <v>13.75</v>
      </c>
      <c r="J44" s="31">
        <f t="shared" ref="J44:J79" si="1">(B44*I44)</f>
        <v>0</v>
      </c>
    </row>
    <row r="45" spans="2:10" ht="11.25" customHeight="1" x14ac:dyDescent="0.25">
      <c r="B45" s="7"/>
      <c r="C45" s="34"/>
      <c r="D45" s="35"/>
      <c r="E45" s="35"/>
      <c r="F45" s="35"/>
      <c r="G45" s="35"/>
      <c r="H45" s="35"/>
      <c r="I45" s="33"/>
      <c r="J45" s="31"/>
    </row>
    <row r="46" spans="2:10" ht="20.25" customHeight="1" x14ac:dyDescent="0.25">
      <c r="B46" s="3"/>
      <c r="C46" s="39" t="s">
        <v>62</v>
      </c>
      <c r="D46" s="48" t="s">
        <v>175</v>
      </c>
      <c r="E46" s="40"/>
      <c r="F46" s="40" t="s">
        <v>240</v>
      </c>
      <c r="G46" s="40" t="s">
        <v>44</v>
      </c>
      <c r="H46" s="40" t="s">
        <v>55</v>
      </c>
      <c r="I46" s="30">
        <v>24.209999999999997</v>
      </c>
      <c r="J46" s="31">
        <f t="shared" si="1"/>
        <v>0</v>
      </c>
    </row>
    <row r="47" spans="2:10" ht="20.25" customHeight="1" x14ac:dyDescent="0.25">
      <c r="B47" s="3"/>
      <c r="C47" s="39" t="s">
        <v>63</v>
      </c>
      <c r="D47" s="48" t="s">
        <v>175</v>
      </c>
      <c r="E47" s="40"/>
      <c r="F47" s="40" t="s">
        <v>52</v>
      </c>
      <c r="G47" s="40" t="s">
        <v>241</v>
      </c>
      <c r="H47" s="40" t="s">
        <v>55</v>
      </c>
      <c r="I47" s="30">
        <v>19.38</v>
      </c>
      <c r="J47" s="31">
        <f t="shared" si="1"/>
        <v>0</v>
      </c>
    </row>
    <row r="48" spans="2:10" ht="20.25" customHeight="1" x14ac:dyDescent="0.25">
      <c r="B48" s="3"/>
      <c r="C48" s="39" t="s">
        <v>64</v>
      </c>
      <c r="D48" s="48" t="s">
        <v>175</v>
      </c>
      <c r="E48" s="29"/>
      <c r="F48" s="29" t="s">
        <v>58</v>
      </c>
      <c r="G48" s="29" t="s">
        <v>45</v>
      </c>
      <c r="H48" s="29" t="s">
        <v>51</v>
      </c>
      <c r="I48" s="33">
        <v>22.14</v>
      </c>
      <c r="J48" s="31">
        <f t="shared" si="1"/>
        <v>0</v>
      </c>
    </row>
    <row r="49" spans="2:10" ht="20.25" customHeight="1" x14ac:dyDescent="0.25">
      <c r="B49" s="3"/>
      <c r="C49" s="39" t="s">
        <v>229</v>
      </c>
      <c r="D49" s="48" t="s">
        <v>175</v>
      </c>
      <c r="E49" s="29"/>
      <c r="F49" s="40"/>
      <c r="G49" s="40"/>
      <c r="H49" s="40"/>
      <c r="I49" s="30">
        <v>43.53</v>
      </c>
      <c r="J49" s="31">
        <f t="shared" si="1"/>
        <v>0</v>
      </c>
    </row>
    <row r="50" spans="2:10" ht="20.25" customHeight="1" x14ac:dyDescent="0.25">
      <c r="B50" s="3"/>
      <c r="C50" s="39" t="s">
        <v>230</v>
      </c>
      <c r="D50" s="48" t="s">
        <v>175</v>
      </c>
      <c r="E50" s="40"/>
      <c r="F50" s="40"/>
      <c r="G50" s="40"/>
      <c r="H50" s="40"/>
      <c r="I50" s="30">
        <v>86.31</v>
      </c>
      <c r="J50" s="31">
        <f t="shared" si="1"/>
        <v>0</v>
      </c>
    </row>
    <row r="51" spans="2:10" ht="20.25" customHeight="1" x14ac:dyDescent="0.25">
      <c r="B51" s="3"/>
      <c r="C51" s="39" t="s">
        <v>232</v>
      </c>
      <c r="D51" s="48" t="s">
        <v>175</v>
      </c>
      <c r="E51" s="40"/>
      <c r="F51" s="40"/>
      <c r="G51" s="40"/>
      <c r="H51" s="40"/>
      <c r="I51" s="30">
        <v>14.55</v>
      </c>
      <c r="J51" s="31">
        <f t="shared" si="1"/>
        <v>0</v>
      </c>
    </row>
    <row r="52" spans="2:10" ht="20.25" customHeight="1" x14ac:dyDescent="0.25">
      <c r="B52" s="3"/>
      <c r="C52" s="39" t="s">
        <v>233</v>
      </c>
      <c r="D52" s="48" t="s">
        <v>175</v>
      </c>
      <c r="E52" s="40"/>
      <c r="F52" s="40"/>
      <c r="G52" s="40"/>
      <c r="H52" s="40"/>
      <c r="I52" s="30">
        <v>21.61</v>
      </c>
      <c r="J52" s="31">
        <f t="shared" si="1"/>
        <v>0</v>
      </c>
    </row>
    <row r="53" spans="2:10" ht="11.25" customHeight="1" x14ac:dyDescent="0.25">
      <c r="B53" s="7"/>
      <c r="C53" s="34"/>
      <c r="D53" s="35"/>
      <c r="E53" s="35"/>
      <c r="F53" s="35"/>
      <c r="G53" s="35"/>
      <c r="H53" s="35"/>
      <c r="I53" s="33"/>
      <c r="J53" s="31"/>
    </row>
    <row r="54" spans="2:10" ht="20.25" customHeight="1" x14ac:dyDescent="0.25">
      <c r="B54" s="3"/>
      <c r="C54" s="39" t="s">
        <v>234</v>
      </c>
      <c r="D54" s="40" t="s">
        <v>82</v>
      </c>
      <c r="E54" s="40"/>
      <c r="F54" s="40"/>
      <c r="G54" s="40"/>
      <c r="H54" s="40"/>
      <c r="I54" s="30">
        <v>25.59</v>
      </c>
      <c r="J54" s="31">
        <f t="shared" si="1"/>
        <v>0</v>
      </c>
    </row>
    <row r="55" spans="2:10" ht="20.25" customHeight="1" x14ac:dyDescent="0.25">
      <c r="B55" s="3"/>
      <c r="C55" s="39" t="s">
        <v>65</v>
      </c>
      <c r="D55" s="40" t="s">
        <v>82</v>
      </c>
      <c r="E55" s="40"/>
      <c r="F55" s="40"/>
      <c r="G55" s="40" t="s">
        <v>47</v>
      </c>
      <c r="H55" s="40" t="s">
        <v>55</v>
      </c>
      <c r="I55" s="30">
        <v>28.349999999999998</v>
      </c>
      <c r="J55" s="31">
        <f t="shared" si="1"/>
        <v>0</v>
      </c>
    </row>
    <row r="56" spans="2:10" ht="20.25" customHeight="1" x14ac:dyDescent="0.25">
      <c r="B56" s="4"/>
      <c r="C56" s="39" t="s">
        <v>66</v>
      </c>
      <c r="D56" s="40" t="s">
        <v>82</v>
      </c>
      <c r="E56" s="29"/>
      <c r="F56" s="40"/>
      <c r="G56" s="40" t="s">
        <v>45</v>
      </c>
      <c r="H56" s="40" t="s">
        <v>51</v>
      </c>
      <c r="I56" s="30">
        <v>21.45</v>
      </c>
      <c r="J56" s="31">
        <f t="shared" si="1"/>
        <v>0</v>
      </c>
    </row>
    <row r="57" spans="2:10" ht="20.25" customHeight="1" x14ac:dyDescent="0.25">
      <c r="B57" s="3"/>
      <c r="C57" s="39" t="s">
        <v>67</v>
      </c>
      <c r="D57" s="40" t="s">
        <v>82</v>
      </c>
      <c r="E57" s="40"/>
      <c r="F57" s="40"/>
      <c r="G57" s="40" t="s">
        <v>45</v>
      </c>
      <c r="H57" s="40" t="s">
        <v>51</v>
      </c>
      <c r="I57" s="30">
        <v>28.349999999999998</v>
      </c>
      <c r="J57" s="31">
        <f t="shared" si="1"/>
        <v>0</v>
      </c>
    </row>
    <row r="58" spans="2:10" ht="20.25" customHeight="1" x14ac:dyDescent="0.25">
      <c r="B58" s="3"/>
      <c r="C58" s="39" t="s">
        <v>10</v>
      </c>
      <c r="D58" s="40" t="s">
        <v>82</v>
      </c>
      <c r="E58" s="40"/>
      <c r="F58" s="40"/>
      <c r="G58" s="40" t="s">
        <v>47</v>
      </c>
      <c r="H58" s="40" t="s">
        <v>51</v>
      </c>
      <c r="I58" s="30">
        <v>35.134999999999998</v>
      </c>
      <c r="J58" s="31">
        <f t="shared" si="1"/>
        <v>0</v>
      </c>
    </row>
    <row r="59" spans="2:10" ht="20.25" customHeight="1" x14ac:dyDescent="0.25">
      <c r="B59" s="3"/>
      <c r="C59" s="39" t="s">
        <v>68</v>
      </c>
      <c r="D59" s="40" t="s">
        <v>82</v>
      </c>
      <c r="E59" s="29"/>
      <c r="F59" s="40"/>
      <c r="G59" s="40" t="s">
        <v>241</v>
      </c>
      <c r="H59" s="40" t="s">
        <v>55</v>
      </c>
      <c r="I59" s="30">
        <v>34.099999999999994</v>
      </c>
      <c r="J59" s="31">
        <f t="shared" si="1"/>
        <v>0</v>
      </c>
    </row>
    <row r="60" spans="2:10" ht="20.25" customHeight="1" x14ac:dyDescent="0.25">
      <c r="B60" s="3"/>
      <c r="C60" s="39" t="s">
        <v>69</v>
      </c>
      <c r="D60" s="40" t="s">
        <v>82</v>
      </c>
      <c r="E60" s="40"/>
      <c r="F60" s="40"/>
      <c r="G60" s="40" t="s">
        <v>45</v>
      </c>
      <c r="H60" s="40" t="s">
        <v>51</v>
      </c>
      <c r="I60" s="30">
        <v>24.9</v>
      </c>
      <c r="J60" s="31">
        <f t="shared" si="1"/>
        <v>0</v>
      </c>
    </row>
    <row r="61" spans="2:10" ht="20.25" customHeight="1" x14ac:dyDescent="0.25">
      <c r="B61" s="3"/>
      <c r="C61" s="39" t="s">
        <v>70</v>
      </c>
      <c r="D61" s="40" t="s">
        <v>82</v>
      </c>
      <c r="E61" s="29"/>
      <c r="F61" s="40"/>
      <c r="G61" s="40" t="s">
        <v>45</v>
      </c>
      <c r="H61" s="40" t="s">
        <v>51</v>
      </c>
      <c r="I61" s="30">
        <v>18</v>
      </c>
      <c r="J61" s="31">
        <f t="shared" si="1"/>
        <v>0</v>
      </c>
    </row>
    <row r="62" spans="2:10" ht="20.25" customHeight="1" x14ac:dyDescent="0.25">
      <c r="B62" s="6"/>
      <c r="C62" s="39" t="s">
        <v>71</v>
      </c>
      <c r="D62" s="40" t="s">
        <v>82</v>
      </c>
      <c r="E62" s="40"/>
      <c r="F62" s="40" t="s">
        <v>47</v>
      </c>
      <c r="G62" s="40" t="s">
        <v>43</v>
      </c>
      <c r="H62" s="40" t="s">
        <v>46</v>
      </c>
      <c r="I62" s="30">
        <v>36.629999999999995</v>
      </c>
      <c r="J62" s="31">
        <f t="shared" si="1"/>
        <v>0</v>
      </c>
    </row>
    <row r="63" spans="2:10" ht="20.25" customHeight="1" x14ac:dyDescent="0.25">
      <c r="B63" s="3"/>
      <c r="C63" s="39" t="s">
        <v>72</v>
      </c>
      <c r="D63" s="40" t="s">
        <v>82</v>
      </c>
      <c r="E63" s="29"/>
      <c r="F63" s="40"/>
      <c r="G63" s="40"/>
      <c r="H63" s="40"/>
      <c r="I63" s="30">
        <v>23.52</v>
      </c>
      <c r="J63" s="31">
        <f t="shared" si="1"/>
        <v>0</v>
      </c>
    </row>
    <row r="64" spans="2:10" ht="20.25" customHeight="1" x14ac:dyDescent="0.25">
      <c r="B64" s="6"/>
      <c r="C64" s="39" t="s">
        <v>73</v>
      </c>
      <c r="D64" s="40" t="s">
        <v>82</v>
      </c>
      <c r="E64" s="40"/>
      <c r="F64" s="40" t="s">
        <v>45</v>
      </c>
      <c r="G64" s="40" t="s">
        <v>45</v>
      </c>
      <c r="H64" s="40" t="s">
        <v>55</v>
      </c>
      <c r="I64" s="30">
        <v>30.65</v>
      </c>
      <c r="J64" s="31">
        <f t="shared" si="1"/>
        <v>0</v>
      </c>
    </row>
    <row r="65" spans="2:10" ht="20.25" customHeight="1" x14ac:dyDescent="0.25">
      <c r="B65" s="4"/>
      <c r="C65" s="39" t="s">
        <v>74</v>
      </c>
      <c r="D65" s="40" t="s">
        <v>82</v>
      </c>
      <c r="E65" s="40"/>
      <c r="F65" s="40" t="s">
        <v>47</v>
      </c>
      <c r="G65" s="40" t="s">
        <v>43</v>
      </c>
      <c r="H65" s="40" t="s">
        <v>46</v>
      </c>
      <c r="I65" s="30">
        <v>36.629999999999995</v>
      </c>
      <c r="J65" s="31">
        <f t="shared" si="1"/>
        <v>0</v>
      </c>
    </row>
    <row r="66" spans="2:10" ht="20.25" customHeight="1" x14ac:dyDescent="0.25">
      <c r="B66" s="5"/>
      <c r="C66" s="39" t="s">
        <v>16</v>
      </c>
      <c r="D66" s="40" t="s">
        <v>82</v>
      </c>
      <c r="E66" s="40"/>
      <c r="F66" s="40" t="s">
        <v>50</v>
      </c>
      <c r="G66" s="40" t="s">
        <v>43</v>
      </c>
      <c r="H66" s="40" t="s">
        <v>55</v>
      </c>
      <c r="I66" s="30">
        <v>26.97</v>
      </c>
      <c r="J66" s="31">
        <f t="shared" si="1"/>
        <v>0</v>
      </c>
    </row>
    <row r="67" spans="2:10" ht="20.25" customHeight="1" x14ac:dyDescent="0.25">
      <c r="B67" s="3"/>
      <c r="C67" s="39" t="s">
        <v>17</v>
      </c>
      <c r="D67" s="40" t="s">
        <v>82</v>
      </c>
      <c r="E67" s="40"/>
      <c r="F67" s="40"/>
      <c r="G67" s="40"/>
      <c r="H67" s="40"/>
      <c r="I67" s="30">
        <v>17.309999999999999</v>
      </c>
      <c r="J67" s="31">
        <f t="shared" si="1"/>
        <v>0</v>
      </c>
    </row>
    <row r="68" spans="2:10" ht="20.25" customHeight="1" x14ac:dyDescent="0.25">
      <c r="B68" s="3"/>
      <c r="C68" s="39" t="s">
        <v>75</v>
      </c>
      <c r="D68" s="40" t="s">
        <v>82</v>
      </c>
      <c r="E68" s="40"/>
      <c r="F68" s="40" t="s">
        <v>184</v>
      </c>
      <c r="G68" s="40" t="s">
        <v>45</v>
      </c>
      <c r="H68" s="40" t="s">
        <v>51</v>
      </c>
      <c r="I68" s="30">
        <v>19.38</v>
      </c>
      <c r="J68" s="31">
        <f t="shared" si="1"/>
        <v>0</v>
      </c>
    </row>
    <row r="69" spans="2:10" ht="20.25" customHeight="1" x14ac:dyDescent="0.25">
      <c r="B69" s="3"/>
      <c r="C69" s="39" t="s">
        <v>76</v>
      </c>
      <c r="D69" s="40" t="s">
        <v>82</v>
      </c>
      <c r="E69" s="40"/>
      <c r="F69" s="40" t="s">
        <v>47</v>
      </c>
      <c r="G69" s="40" t="s">
        <v>53</v>
      </c>
      <c r="H69" s="40" t="s">
        <v>46</v>
      </c>
      <c r="I69" s="30">
        <v>42.15</v>
      </c>
      <c r="J69" s="31">
        <f t="shared" si="1"/>
        <v>0</v>
      </c>
    </row>
    <row r="70" spans="2:10" ht="20.25" customHeight="1" x14ac:dyDescent="0.25">
      <c r="B70" s="3"/>
      <c r="C70" s="39" t="s">
        <v>77</v>
      </c>
      <c r="D70" s="40" t="s">
        <v>82</v>
      </c>
      <c r="E70" s="29"/>
      <c r="F70" s="40" t="s">
        <v>192</v>
      </c>
      <c r="G70" s="40" t="s">
        <v>43</v>
      </c>
      <c r="H70" s="40" t="s">
        <v>55</v>
      </c>
      <c r="I70" s="30">
        <v>33.869999999999997</v>
      </c>
      <c r="J70" s="31">
        <f t="shared" si="1"/>
        <v>0</v>
      </c>
    </row>
    <row r="71" spans="2:10" ht="20.25" customHeight="1" x14ac:dyDescent="0.25">
      <c r="B71" s="3"/>
      <c r="C71" s="39" t="s">
        <v>85</v>
      </c>
      <c r="D71" s="40" t="s">
        <v>82</v>
      </c>
      <c r="E71" s="40"/>
      <c r="F71" s="40" t="s">
        <v>246</v>
      </c>
      <c r="G71" s="40" t="s">
        <v>190</v>
      </c>
      <c r="H71" s="40" t="s">
        <v>55</v>
      </c>
      <c r="I71" s="30">
        <v>55.949999999999996</v>
      </c>
      <c r="J71" s="31">
        <f t="shared" si="1"/>
        <v>0</v>
      </c>
    </row>
    <row r="72" spans="2:10" ht="20.25" customHeight="1" x14ac:dyDescent="0.25">
      <c r="B72" s="3"/>
      <c r="C72" s="39" t="s">
        <v>80</v>
      </c>
      <c r="D72" s="40" t="s">
        <v>82</v>
      </c>
      <c r="E72" s="29"/>
      <c r="F72" s="40" t="s">
        <v>192</v>
      </c>
      <c r="G72" s="40" t="s">
        <v>43</v>
      </c>
      <c r="H72" s="40" t="s">
        <v>55</v>
      </c>
      <c r="I72" s="30">
        <v>54.569999999999993</v>
      </c>
      <c r="J72" s="31">
        <f t="shared" si="1"/>
        <v>0</v>
      </c>
    </row>
    <row r="73" spans="2:10" ht="20.25" customHeight="1" x14ac:dyDescent="0.25">
      <c r="B73" s="3"/>
      <c r="C73" s="39" t="s">
        <v>78</v>
      </c>
      <c r="D73" s="40" t="s">
        <v>82</v>
      </c>
      <c r="E73" s="40"/>
      <c r="F73" s="40" t="s">
        <v>53</v>
      </c>
      <c r="G73" s="40" t="s">
        <v>53</v>
      </c>
      <c r="H73" s="40" t="s">
        <v>55</v>
      </c>
      <c r="I73" s="30">
        <v>42.15</v>
      </c>
      <c r="J73" s="31">
        <f t="shared" si="1"/>
        <v>0</v>
      </c>
    </row>
    <row r="74" spans="2:10" ht="20.25" customHeight="1" x14ac:dyDescent="0.25">
      <c r="B74" s="6"/>
      <c r="C74" s="39" t="s">
        <v>79</v>
      </c>
      <c r="D74" s="40" t="s">
        <v>82</v>
      </c>
      <c r="E74" s="29"/>
      <c r="F74" s="40" t="s">
        <v>52</v>
      </c>
      <c r="G74" s="40" t="s">
        <v>45</v>
      </c>
      <c r="H74" s="40" t="s">
        <v>185</v>
      </c>
      <c r="I74" s="30">
        <v>21.45</v>
      </c>
      <c r="J74" s="31">
        <f t="shared" si="1"/>
        <v>0</v>
      </c>
    </row>
    <row r="75" spans="2:10" ht="20.25" customHeight="1" x14ac:dyDescent="0.25">
      <c r="B75" s="6"/>
      <c r="C75" s="39" t="s">
        <v>81</v>
      </c>
      <c r="D75" s="40" t="s">
        <v>82</v>
      </c>
      <c r="E75" s="40"/>
      <c r="F75" s="40" t="s">
        <v>47</v>
      </c>
      <c r="G75" s="40" t="s">
        <v>57</v>
      </c>
      <c r="H75" s="40" t="s">
        <v>49</v>
      </c>
      <c r="I75" s="33">
        <v>49.05</v>
      </c>
      <c r="J75" s="31">
        <f t="shared" si="1"/>
        <v>0</v>
      </c>
    </row>
    <row r="76" spans="2:10" ht="20.25" customHeight="1" x14ac:dyDescent="0.25">
      <c r="B76" s="3"/>
      <c r="C76" s="39" t="s">
        <v>82</v>
      </c>
      <c r="D76" s="40" t="s">
        <v>82</v>
      </c>
      <c r="E76" s="40"/>
      <c r="F76" s="40" t="s">
        <v>53</v>
      </c>
      <c r="G76" s="40" t="s">
        <v>53</v>
      </c>
      <c r="H76" s="40" t="s">
        <v>48</v>
      </c>
      <c r="I76" s="33">
        <v>318.14999999999998</v>
      </c>
      <c r="J76" s="31">
        <f t="shared" si="1"/>
        <v>0</v>
      </c>
    </row>
    <row r="77" spans="2:10" ht="20.25" customHeight="1" x14ac:dyDescent="0.25">
      <c r="B77" s="6"/>
      <c r="C77" s="39" t="s">
        <v>83</v>
      </c>
      <c r="D77" s="40" t="s">
        <v>82</v>
      </c>
      <c r="E77" s="29"/>
      <c r="F77" s="40" t="s">
        <v>53</v>
      </c>
      <c r="G77" s="40" t="s">
        <v>189</v>
      </c>
      <c r="H77" s="40" t="s">
        <v>49</v>
      </c>
      <c r="I77" s="30">
        <v>187.04999999999998</v>
      </c>
      <c r="J77" s="31">
        <f t="shared" si="1"/>
        <v>0</v>
      </c>
    </row>
    <row r="78" spans="2:10" ht="20.25" customHeight="1" x14ac:dyDescent="0.25">
      <c r="B78" s="3"/>
      <c r="C78" s="39" t="s">
        <v>84</v>
      </c>
      <c r="D78" s="40" t="s">
        <v>82</v>
      </c>
      <c r="E78" s="29"/>
      <c r="F78" s="40" t="s">
        <v>192</v>
      </c>
      <c r="G78" s="40" t="s">
        <v>47</v>
      </c>
      <c r="H78" s="40" t="s">
        <v>49</v>
      </c>
      <c r="I78" s="30">
        <v>104.24999999999999</v>
      </c>
      <c r="J78" s="31">
        <f t="shared" si="1"/>
        <v>0</v>
      </c>
    </row>
    <row r="79" spans="2:10" ht="20.25" customHeight="1" x14ac:dyDescent="0.25">
      <c r="B79" s="3"/>
      <c r="C79" s="39" t="s">
        <v>11</v>
      </c>
      <c r="D79" s="40" t="s">
        <v>82</v>
      </c>
      <c r="E79" s="29"/>
      <c r="F79" s="40" t="s">
        <v>184</v>
      </c>
      <c r="G79" s="40" t="s">
        <v>45</v>
      </c>
      <c r="H79" s="40" t="s">
        <v>51</v>
      </c>
      <c r="I79" s="30">
        <v>22.14</v>
      </c>
      <c r="J79" s="31">
        <f t="shared" si="1"/>
        <v>0</v>
      </c>
    </row>
    <row r="80" spans="2:10" ht="11.25" customHeight="1" x14ac:dyDescent="0.25">
      <c r="B80" s="7"/>
      <c r="C80" s="34"/>
      <c r="D80" s="35"/>
      <c r="E80" s="35"/>
      <c r="F80" s="35"/>
      <c r="G80" s="35"/>
      <c r="H80" s="35"/>
      <c r="I80" s="33"/>
      <c r="J80" s="31"/>
    </row>
    <row r="81" spans="2:10" ht="20.25" customHeight="1" x14ac:dyDescent="0.25">
      <c r="B81" s="3"/>
      <c r="C81" s="39" t="s">
        <v>86</v>
      </c>
      <c r="D81" s="40" t="s">
        <v>176</v>
      </c>
      <c r="E81" s="29"/>
      <c r="F81" s="40"/>
      <c r="G81" s="40" t="s">
        <v>47</v>
      </c>
      <c r="H81" s="40" t="s">
        <v>185</v>
      </c>
      <c r="I81" s="30">
        <v>17.309999999999999</v>
      </c>
      <c r="J81" s="31">
        <f t="shared" ref="J81:J83" si="2">(B81*I81)</f>
        <v>0</v>
      </c>
    </row>
    <row r="82" spans="2:10" ht="20.25" customHeight="1" x14ac:dyDescent="0.25">
      <c r="B82" s="3"/>
      <c r="C82" s="39" t="s">
        <v>87</v>
      </c>
      <c r="D82" s="40" t="s">
        <v>176</v>
      </c>
      <c r="E82" s="40"/>
      <c r="F82" s="40" t="s">
        <v>184</v>
      </c>
      <c r="G82" s="40" t="s">
        <v>52</v>
      </c>
      <c r="H82" s="40" t="s">
        <v>185</v>
      </c>
      <c r="I82" s="30">
        <v>21.104999999999997</v>
      </c>
      <c r="J82" s="31">
        <f t="shared" si="2"/>
        <v>0</v>
      </c>
    </row>
    <row r="83" spans="2:10" ht="20.25" customHeight="1" x14ac:dyDescent="0.25">
      <c r="B83" s="3"/>
      <c r="C83" s="39" t="s">
        <v>88</v>
      </c>
      <c r="D83" s="40" t="s">
        <v>176</v>
      </c>
      <c r="E83" s="40"/>
      <c r="F83" s="40"/>
      <c r="G83" s="40"/>
      <c r="H83" s="40"/>
      <c r="I83" s="30">
        <v>16.734999999999999</v>
      </c>
      <c r="J83" s="31">
        <f t="shared" si="2"/>
        <v>0</v>
      </c>
    </row>
    <row r="84" spans="2:10" ht="10.5" customHeight="1" x14ac:dyDescent="0.25">
      <c r="B84" s="7"/>
      <c r="C84" s="34"/>
      <c r="D84" s="35"/>
      <c r="E84" s="35"/>
      <c r="F84" s="35"/>
      <c r="G84" s="35"/>
      <c r="H84" s="35"/>
      <c r="I84" s="33"/>
      <c r="J84" s="31"/>
    </row>
    <row r="85" spans="2:10" ht="20.25" customHeight="1" x14ac:dyDescent="0.25">
      <c r="B85" s="3"/>
      <c r="C85" s="39" t="s">
        <v>89</v>
      </c>
      <c r="D85" s="40" t="s">
        <v>177</v>
      </c>
      <c r="E85" s="40"/>
      <c r="F85" s="40"/>
      <c r="G85" s="40"/>
      <c r="H85" s="40"/>
      <c r="I85" s="30">
        <v>69.75</v>
      </c>
      <c r="J85" s="31">
        <f t="shared" ref="J85:J124" si="3">(B85*I85)</f>
        <v>0</v>
      </c>
    </row>
    <row r="86" spans="2:10" ht="20.25" customHeight="1" x14ac:dyDescent="0.25">
      <c r="B86" s="6"/>
      <c r="C86" s="39" t="s">
        <v>90</v>
      </c>
      <c r="D86" s="40" t="s">
        <v>177</v>
      </c>
      <c r="E86" s="40"/>
      <c r="F86" s="40" t="s">
        <v>47</v>
      </c>
      <c r="G86" s="40" t="s">
        <v>44</v>
      </c>
      <c r="H86" s="40" t="s">
        <v>55</v>
      </c>
      <c r="I86" s="30">
        <v>138.75</v>
      </c>
      <c r="J86" s="31">
        <f t="shared" si="3"/>
        <v>0</v>
      </c>
    </row>
    <row r="87" spans="2:10" ht="20.25" customHeight="1" x14ac:dyDescent="0.25">
      <c r="B87" s="6"/>
      <c r="C87" s="39" t="s">
        <v>91</v>
      </c>
      <c r="D87" s="40" t="s">
        <v>177</v>
      </c>
      <c r="E87" s="40"/>
      <c r="F87" s="40">
        <v>90</v>
      </c>
      <c r="G87" s="40" t="s">
        <v>44</v>
      </c>
      <c r="H87" s="40" t="s">
        <v>55</v>
      </c>
      <c r="I87" s="30">
        <v>53.19</v>
      </c>
      <c r="J87" s="31">
        <f t="shared" si="3"/>
        <v>0</v>
      </c>
    </row>
    <row r="88" spans="2:10" ht="20.25" customHeight="1" x14ac:dyDescent="0.25">
      <c r="B88" s="6"/>
      <c r="C88" s="39" t="s">
        <v>92</v>
      </c>
      <c r="D88" s="40" t="s">
        <v>177</v>
      </c>
      <c r="E88" s="40"/>
      <c r="F88" s="40" t="s">
        <v>186</v>
      </c>
      <c r="G88" s="40" t="s">
        <v>57</v>
      </c>
      <c r="H88" s="40" t="s">
        <v>54</v>
      </c>
      <c r="I88" s="30">
        <v>331.95</v>
      </c>
      <c r="J88" s="31">
        <f t="shared" si="3"/>
        <v>0</v>
      </c>
    </row>
    <row r="89" spans="2:10" ht="20.25" customHeight="1" x14ac:dyDescent="0.25">
      <c r="B89" s="6"/>
      <c r="C89" s="39" t="s">
        <v>6</v>
      </c>
      <c r="D89" s="40" t="s">
        <v>177</v>
      </c>
      <c r="E89" s="40"/>
      <c r="F89" s="40" t="s">
        <v>47</v>
      </c>
      <c r="G89" s="40" t="s">
        <v>44</v>
      </c>
      <c r="H89" s="40" t="s">
        <v>46</v>
      </c>
      <c r="I89" s="30">
        <v>53.19</v>
      </c>
      <c r="J89" s="31">
        <f t="shared" si="3"/>
        <v>0</v>
      </c>
    </row>
    <row r="90" spans="2:10" ht="20.25" customHeight="1" x14ac:dyDescent="0.25">
      <c r="B90" s="4"/>
      <c r="C90" s="39" t="s">
        <v>93</v>
      </c>
      <c r="D90" s="40" t="s">
        <v>177</v>
      </c>
      <c r="E90" s="40"/>
      <c r="F90" s="40" t="s">
        <v>50</v>
      </c>
      <c r="G90" s="40" t="s">
        <v>45</v>
      </c>
      <c r="H90" s="40" t="s">
        <v>49</v>
      </c>
      <c r="I90" s="30">
        <v>124.94999999999999</v>
      </c>
      <c r="J90" s="31">
        <f t="shared" si="3"/>
        <v>0</v>
      </c>
    </row>
    <row r="91" spans="2:10" ht="20.25" customHeight="1" x14ac:dyDescent="0.25">
      <c r="B91" s="3"/>
      <c r="C91" s="39" t="s">
        <v>94</v>
      </c>
      <c r="D91" s="40" t="s">
        <v>177</v>
      </c>
      <c r="E91" s="29"/>
      <c r="F91" s="40" t="s">
        <v>44</v>
      </c>
      <c r="G91" s="40" t="s">
        <v>53</v>
      </c>
      <c r="H91" s="40" t="s">
        <v>48</v>
      </c>
      <c r="I91" s="30">
        <v>290.54999999999995</v>
      </c>
      <c r="J91" s="31">
        <f t="shared" si="3"/>
        <v>0</v>
      </c>
    </row>
    <row r="92" spans="2:10" ht="20.25" customHeight="1" x14ac:dyDescent="0.25">
      <c r="B92" s="3"/>
      <c r="C92" s="39" t="s">
        <v>95</v>
      </c>
      <c r="D92" s="40" t="s">
        <v>177</v>
      </c>
      <c r="E92" s="29"/>
      <c r="F92" s="40"/>
      <c r="G92" s="40" t="s">
        <v>45</v>
      </c>
      <c r="H92" s="40" t="s">
        <v>185</v>
      </c>
      <c r="I92" s="30">
        <v>23.52</v>
      </c>
      <c r="J92" s="31">
        <f t="shared" si="3"/>
        <v>0</v>
      </c>
    </row>
    <row r="93" spans="2:10" ht="20.25" customHeight="1" x14ac:dyDescent="0.25">
      <c r="B93" s="3"/>
      <c r="C93" s="39" t="s">
        <v>96</v>
      </c>
      <c r="D93" s="40" t="s">
        <v>177</v>
      </c>
      <c r="E93" s="40"/>
      <c r="F93" s="40" t="s">
        <v>50</v>
      </c>
      <c r="G93" s="40" t="s">
        <v>53</v>
      </c>
      <c r="H93" s="40" t="s">
        <v>46</v>
      </c>
      <c r="I93" s="30">
        <v>69.75</v>
      </c>
      <c r="J93" s="31">
        <f t="shared" si="3"/>
        <v>0</v>
      </c>
    </row>
    <row r="94" spans="2:10" ht="20.25" customHeight="1" x14ac:dyDescent="0.25">
      <c r="B94" s="3"/>
      <c r="C94" s="39" t="s">
        <v>97</v>
      </c>
      <c r="D94" s="40" t="s">
        <v>177</v>
      </c>
      <c r="E94" s="40"/>
      <c r="F94" s="40" t="s">
        <v>242</v>
      </c>
      <c r="G94" s="40" t="s">
        <v>43</v>
      </c>
      <c r="H94" s="40" t="s">
        <v>55</v>
      </c>
      <c r="I94" s="30">
        <v>26.279999999999998</v>
      </c>
      <c r="J94" s="31">
        <f t="shared" si="3"/>
        <v>0</v>
      </c>
    </row>
    <row r="95" spans="2:10" ht="20.25" customHeight="1" x14ac:dyDescent="0.25">
      <c r="B95" s="4"/>
      <c r="C95" s="39" t="s">
        <v>98</v>
      </c>
      <c r="D95" s="40" t="s">
        <v>177</v>
      </c>
      <c r="E95" s="40"/>
      <c r="F95" s="40" t="s">
        <v>50</v>
      </c>
      <c r="G95" s="40" t="s">
        <v>44</v>
      </c>
      <c r="H95" s="40" t="s">
        <v>49</v>
      </c>
      <c r="I95" s="30">
        <v>25.59</v>
      </c>
      <c r="J95" s="31">
        <f t="shared" si="3"/>
        <v>0</v>
      </c>
    </row>
    <row r="96" spans="2:10" ht="20.25" customHeight="1" x14ac:dyDescent="0.25">
      <c r="B96" s="4"/>
      <c r="C96" s="39" t="s">
        <v>99</v>
      </c>
      <c r="D96" s="40" t="s">
        <v>177</v>
      </c>
      <c r="E96" s="29"/>
      <c r="F96" s="40" t="s">
        <v>50</v>
      </c>
      <c r="G96" s="40" t="s">
        <v>44</v>
      </c>
      <c r="H96" s="40" t="s">
        <v>51</v>
      </c>
      <c r="I96" s="30">
        <v>33.869999999999997</v>
      </c>
      <c r="J96" s="31">
        <f t="shared" si="3"/>
        <v>0</v>
      </c>
    </row>
    <row r="97" spans="2:10" ht="20.25" customHeight="1" x14ac:dyDescent="0.25">
      <c r="B97" s="3"/>
      <c r="C97" s="39" t="s">
        <v>100</v>
      </c>
      <c r="D97" s="40" t="s">
        <v>177</v>
      </c>
      <c r="E97" s="29"/>
      <c r="F97" s="40" t="s">
        <v>44</v>
      </c>
      <c r="G97" s="40" t="s">
        <v>57</v>
      </c>
      <c r="H97" s="40" t="s">
        <v>49</v>
      </c>
      <c r="I97" s="30">
        <v>104.24999999999999</v>
      </c>
      <c r="J97" s="31">
        <f t="shared" si="3"/>
        <v>0</v>
      </c>
    </row>
    <row r="98" spans="2:10" ht="20.25" customHeight="1" x14ac:dyDescent="0.25">
      <c r="B98" s="3"/>
      <c r="C98" s="39" t="s">
        <v>105</v>
      </c>
      <c r="D98" s="40" t="s">
        <v>177</v>
      </c>
      <c r="E98" s="29"/>
      <c r="F98" s="40" t="s">
        <v>192</v>
      </c>
      <c r="G98" s="40" t="s">
        <v>57</v>
      </c>
      <c r="H98" s="40" t="s">
        <v>49</v>
      </c>
      <c r="I98" s="30">
        <v>94.589999999999989</v>
      </c>
      <c r="J98" s="31">
        <f t="shared" si="3"/>
        <v>0</v>
      </c>
    </row>
    <row r="99" spans="2:10" ht="20.25" customHeight="1" x14ac:dyDescent="0.25">
      <c r="B99" s="4"/>
      <c r="C99" s="39" t="s">
        <v>101</v>
      </c>
      <c r="D99" s="40" t="s">
        <v>177</v>
      </c>
      <c r="E99" s="29"/>
      <c r="F99" s="40" t="s">
        <v>47</v>
      </c>
      <c r="G99" s="40" t="s">
        <v>44</v>
      </c>
      <c r="H99" s="40" t="s">
        <v>49</v>
      </c>
      <c r="I99" s="30">
        <v>42.15</v>
      </c>
      <c r="J99" s="31">
        <f t="shared" si="3"/>
        <v>0</v>
      </c>
    </row>
    <row r="100" spans="2:10" ht="20.25" customHeight="1" x14ac:dyDescent="0.25">
      <c r="B100" s="3"/>
      <c r="C100" s="39" t="s">
        <v>102</v>
      </c>
      <c r="D100" s="40" t="s">
        <v>177</v>
      </c>
      <c r="E100" s="40"/>
      <c r="F100" s="40" t="s">
        <v>50</v>
      </c>
      <c r="G100" s="40" t="s">
        <v>53</v>
      </c>
      <c r="H100" s="40" t="s">
        <v>55</v>
      </c>
      <c r="I100" s="30">
        <v>38.01</v>
      </c>
      <c r="J100" s="31">
        <f t="shared" si="3"/>
        <v>0</v>
      </c>
    </row>
    <row r="101" spans="2:10" ht="20.25" customHeight="1" x14ac:dyDescent="0.25">
      <c r="B101" s="3"/>
      <c r="C101" s="39" t="s">
        <v>103</v>
      </c>
      <c r="D101" s="40" t="s">
        <v>177</v>
      </c>
      <c r="E101" s="40"/>
      <c r="F101" s="40" t="s">
        <v>50</v>
      </c>
      <c r="G101" s="40" t="s">
        <v>47</v>
      </c>
      <c r="H101" s="40" t="s">
        <v>185</v>
      </c>
      <c r="I101" s="30">
        <v>19.38</v>
      </c>
      <c r="J101" s="31">
        <f t="shared" si="3"/>
        <v>0</v>
      </c>
    </row>
    <row r="102" spans="2:10" ht="20.25" customHeight="1" x14ac:dyDescent="0.25">
      <c r="B102" s="3"/>
      <c r="C102" s="39" t="s">
        <v>104</v>
      </c>
      <c r="D102" s="40" t="s">
        <v>177</v>
      </c>
      <c r="E102" s="40"/>
      <c r="F102" s="40"/>
      <c r="G102" s="40" t="s">
        <v>43</v>
      </c>
      <c r="H102" s="40" t="s">
        <v>55</v>
      </c>
      <c r="I102" s="30">
        <v>22.83</v>
      </c>
      <c r="J102" s="31">
        <f t="shared" si="3"/>
        <v>0</v>
      </c>
    </row>
    <row r="103" spans="2:10" ht="11.25" customHeight="1" x14ac:dyDescent="0.25">
      <c r="B103" s="7"/>
      <c r="C103" s="34"/>
      <c r="D103" s="35"/>
      <c r="E103" s="35"/>
      <c r="F103" s="35"/>
      <c r="G103" s="35"/>
      <c r="H103" s="35"/>
      <c r="I103" s="33"/>
      <c r="J103" s="31"/>
    </row>
    <row r="104" spans="2:10" ht="20.25" customHeight="1" x14ac:dyDescent="0.25">
      <c r="B104" s="3"/>
      <c r="C104" s="39" t="s">
        <v>201</v>
      </c>
      <c r="D104" s="40" t="s">
        <v>195</v>
      </c>
      <c r="E104" s="40"/>
      <c r="F104" s="40" t="s">
        <v>242</v>
      </c>
      <c r="G104" s="40" t="s">
        <v>192</v>
      </c>
      <c r="H104" s="40" t="s">
        <v>46</v>
      </c>
      <c r="I104" s="30">
        <v>30.419999999999998</v>
      </c>
      <c r="J104" s="31">
        <f t="shared" si="3"/>
        <v>0</v>
      </c>
    </row>
    <row r="105" spans="2:10" ht="20.25" customHeight="1" x14ac:dyDescent="0.25">
      <c r="B105" s="6"/>
      <c r="C105" s="39" t="s">
        <v>202</v>
      </c>
      <c r="D105" s="40" t="s">
        <v>195</v>
      </c>
      <c r="E105" s="29"/>
      <c r="F105" s="40" t="s">
        <v>44</v>
      </c>
      <c r="G105" s="40"/>
      <c r="H105" s="40" t="s">
        <v>185</v>
      </c>
      <c r="I105" s="30">
        <v>23.174999999999997</v>
      </c>
      <c r="J105" s="31">
        <f t="shared" si="3"/>
        <v>0</v>
      </c>
    </row>
    <row r="106" spans="2:10" ht="20.25" customHeight="1" x14ac:dyDescent="0.25">
      <c r="B106" s="3"/>
      <c r="C106" s="39" t="s">
        <v>213</v>
      </c>
      <c r="D106" s="40" t="s">
        <v>195</v>
      </c>
      <c r="E106" s="29"/>
      <c r="F106" s="40"/>
      <c r="G106" s="40"/>
      <c r="H106" s="40"/>
      <c r="I106" s="30">
        <v>276.75</v>
      </c>
      <c r="J106" s="31">
        <f t="shared" si="3"/>
        <v>0</v>
      </c>
    </row>
    <row r="107" spans="2:10" ht="20.25" customHeight="1" x14ac:dyDescent="0.25">
      <c r="B107" s="3"/>
      <c r="C107" s="39" t="s">
        <v>106</v>
      </c>
      <c r="D107" s="40" t="s">
        <v>195</v>
      </c>
      <c r="E107" s="29"/>
      <c r="F107" s="40" t="s">
        <v>47</v>
      </c>
      <c r="G107" s="40" t="s">
        <v>45</v>
      </c>
      <c r="H107" s="40" t="s">
        <v>46</v>
      </c>
      <c r="I107" s="30">
        <v>43.3</v>
      </c>
      <c r="J107" s="31">
        <f t="shared" si="3"/>
        <v>0</v>
      </c>
    </row>
    <row r="108" spans="2:10" ht="20.25" customHeight="1" x14ac:dyDescent="0.25">
      <c r="B108" s="3"/>
      <c r="C108" s="39" t="s">
        <v>214</v>
      </c>
      <c r="D108" s="40" t="s">
        <v>195</v>
      </c>
      <c r="E108" s="29"/>
      <c r="F108" s="40" t="s">
        <v>53</v>
      </c>
      <c r="G108" s="40" t="s">
        <v>53</v>
      </c>
      <c r="H108" s="40" t="s">
        <v>54</v>
      </c>
      <c r="I108" s="30">
        <v>166.35</v>
      </c>
      <c r="J108" s="31">
        <f t="shared" si="3"/>
        <v>0</v>
      </c>
    </row>
    <row r="109" spans="2:10" ht="20.25" customHeight="1" x14ac:dyDescent="0.25">
      <c r="B109" s="3"/>
      <c r="C109" s="39" t="s">
        <v>107</v>
      </c>
      <c r="D109" s="40" t="s">
        <v>195</v>
      </c>
      <c r="E109" s="41"/>
      <c r="F109" s="40" t="s">
        <v>45</v>
      </c>
      <c r="G109" s="40" t="s">
        <v>44</v>
      </c>
      <c r="H109" s="40" t="s">
        <v>46</v>
      </c>
      <c r="I109" s="30">
        <v>97.35</v>
      </c>
      <c r="J109" s="31">
        <f t="shared" si="3"/>
        <v>0</v>
      </c>
    </row>
    <row r="110" spans="2:10" ht="20.25" customHeight="1" x14ac:dyDescent="0.25">
      <c r="B110" s="3"/>
      <c r="C110" s="39" t="s">
        <v>205</v>
      </c>
      <c r="D110" s="40" t="s">
        <v>195</v>
      </c>
      <c r="E110" s="40"/>
      <c r="F110" s="40" t="s">
        <v>47</v>
      </c>
      <c r="G110" s="40" t="s">
        <v>184</v>
      </c>
      <c r="H110" s="40" t="s">
        <v>51</v>
      </c>
      <c r="I110" s="30">
        <v>24.209999999999997</v>
      </c>
      <c r="J110" s="31">
        <f t="shared" si="3"/>
        <v>0</v>
      </c>
    </row>
    <row r="111" spans="2:10" ht="20.25" customHeight="1" x14ac:dyDescent="0.25">
      <c r="B111" s="3"/>
      <c r="C111" s="39" t="s">
        <v>206</v>
      </c>
      <c r="D111" s="40" t="s">
        <v>195</v>
      </c>
      <c r="E111" s="29"/>
      <c r="F111" s="40" t="s">
        <v>45</v>
      </c>
      <c r="G111" s="40" t="s">
        <v>43</v>
      </c>
      <c r="H111" s="40" t="s">
        <v>49</v>
      </c>
      <c r="I111" s="30">
        <v>37.664999999999999</v>
      </c>
      <c r="J111" s="31">
        <f t="shared" si="3"/>
        <v>0</v>
      </c>
    </row>
    <row r="112" spans="2:10" ht="20.25" customHeight="1" x14ac:dyDescent="0.25">
      <c r="B112" s="3"/>
      <c r="C112" s="39" t="s">
        <v>215</v>
      </c>
      <c r="D112" s="40" t="s">
        <v>195</v>
      </c>
      <c r="E112" s="40"/>
      <c r="F112" s="40" t="s">
        <v>50</v>
      </c>
      <c r="G112" s="40"/>
      <c r="H112" s="40" t="s">
        <v>51</v>
      </c>
      <c r="I112" s="30">
        <v>17.309999999999999</v>
      </c>
      <c r="J112" s="31">
        <f t="shared" si="3"/>
        <v>0</v>
      </c>
    </row>
    <row r="113" spans="2:10" ht="20.25" customHeight="1" x14ac:dyDescent="0.25">
      <c r="B113" s="6"/>
      <c r="C113" s="39" t="s">
        <v>208</v>
      </c>
      <c r="D113" s="40" t="s">
        <v>195</v>
      </c>
      <c r="E113" s="40"/>
      <c r="F113" s="40" t="s">
        <v>184</v>
      </c>
      <c r="G113" s="40" t="s">
        <v>192</v>
      </c>
      <c r="H113" s="40" t="s">
        <v>51</v>
      </c>
      <c r="I113" s="30">
        <v>25.59</v>
      </c>
      <c r="J113" s="31">
        <f t="shared" si="3"/>
        <v>0</v>
      </c>
    </row>
    <row r="114" spans="2:10" ht="20.25" customHeight="1" x14ac:dyDescent="0.25">
      <c r="B114" s="3"/>
      <c r="C114" s="39" t="s">
        <v>210</v>
      </c>
      <c r="D114" s="40" t="s">
        <v>195</v>
      </c>
      <c r="E114" s="40"/>
      <c r="F114" s="40" t="s">
        <v>242</v>
      </c>
      <c r="G114" s="40" t="s">
        <v>52</v>
      </c>
      <c r="H114" s="40" t="s">
        <v>51</v>
      </c>
      <c r="I114" s="30">
        <v>22.14</v>
      </c>
      <c r="J114" s="31">
        <f>(B114*I114)</f>
        <v>0</v>
      </c>
    </row>
    <row r="115" spans="2:10" ht="20.25" customHeight="1" x14ac:dyDescent="0.25">
      <c r="B115" s="4"/>
      <c r="C115" s="28" t="s">
        <v>108</v>
      </c>
      <c r="D115" s="29" t="s">
        <v>195</v>
      </c>
      <c r="E115" s="29"/>
      <c r="F115" s="29" t="s">
        <v>42</v>
      </c>
      <c r="G115" s="29" t="s">
        <v>188</v>
      </c>
      <c r="H115" s="29" t="s">
        <v>48</v>
      </c>
      <c r="I115" s="30">
        <v>71.13</v>
      </c>
      <c r="J115" s="31">
        <f t="shared" ref="J115:J119" si="4">(B115*I115)</f>
        <v>0</v>
      </c>
    </row>
    <row r="116" spans="2:10" ht="20.25" customHeight="1" x14ac:dyDescent="0.25">
      <c r="B116" s="6"/>
      <c r="C116" s="39" t="s">
        <v>18</v>
      </c>
      <c r="D116" s="40" t="s">
        <v>195</v>
      </c>
      <c r="E116" s="40"/>
      <c r="F116" s="40"/>
      <c r="G116" s="40" t="s">
        <v>243</v>
      </c>
      <c r="H116" s="40" t="s">
        <v>55</v>
      </c>
      <c r="I116" s="30">
        <v>66.989999999999995</v>
      </c>
      <c r="J116" s="31">
        <f t="shared" si="4"/>
        <v>0</v>
      </c>
    </row>
    <row r="117" spans="2:10" ht="20.25" customHeight="1" x14ac:dyDescent="0.25">
      <c r="B117" s="4"/>
      <c r="C117" s="39" t="s">
        <v>216</v>
      </c>
      <c r="D117" s="40" t="s">
        <v>195</v>
      </c>
      <c r="E117" s="40"/>
      <c r="F117" s="40" t="s">
        <v>241</v>
      </c>
      <c r="G117" s="40" t="s">
        <v>45</v>
      </c>
      <c r="H117" s="40" t="s">
        <v>46</v>
      </c>
      <c r="I117" s="30">
        <v>21.45</v>
      </c>
      <c r="J117" s="31">
        <f t="shared" si="4"/>
        <v>0</v>
      </c>
    </row>
    <row r="118" spans="2:10" ht="20.25" customHeight="1" x14ac:dyDescent="0.25">
      <c r="B118" s="3"/>
      <c r="C118" s="39" t="s">
        <v>212</v>
      </c>
      <c r="D118" s="40" t="s">
        <v>195</v>
      </c>
      <c r="E118" s="29"/>
      <c r="F118" s="40" t="s">
        <v>45</v>
      </c>
      <c r="G118" s="40" t="s">
        <v>186</v>
      </c>
      <c r="H118" s="40" t="s">
        <v>54</v>
      </c>
      <c r="I118" s="30">
        <v>72.509999999999991</v>
      </c>
      <c r="J118" s="31">
        <f t="shared" si="4"/>
        <v>0</v>
      </c>
    </row>
    <row r="119" spans="2:10" ht="20.25" customHeight="1" x14ac:dyDescent="0.25">
      <c r="B119" s="3"/>
      <c r="C119" s="39" t="s">
        <v>223</v>
      </c>
      <c r="D119" s="40" t="s">
        <v>195</v>
      </c>
      <c r="E119" s="29"/>
      <c r="F119" s="40"/>
      <c r="G119" s="40"/>
      <c r="H119" s="40"/>
      <c r="I119" s="30">
        <v>60.99</v>
      </c>
      <c r="J119" s="31">
        <f t="shared" si="4"/>
        <v>0</v>
      </c>
    </row>
    <row r="120" spans="2:10" ht="9.75" customHeight="1" x14ac:dyDescent="0.25">
      <c r="B120" s="7"/>
      <c r="C120" s="34"/>
      <c r="D120" s="35"/>
      <c r="E120" s="35"/>
      <c r="F120" s="35"/>
      <c r="G120" s="35"/>
      <c r="H120" s="35"/>
      <c r="I120" s="33"/>
      <c r="J120" s="31"/>
    </row>
    <row r="121" spans="2:10" ht="20.25" customHeight="1" x14ac:dyDescent="0.25">
      <c r="B121" s="3"/>
      <c r="C121" s="39" t="s">
        <v>235</v>
      </c>
      <c r="D121" s="40" t="s">
        <v>178</v>
      </c>
      <c r="E121" s="40"/>
      <c r="F121" s="40"/>
      <c r="G121" s="40"/>
      <c r="H121" s="40"/>
      <c r="I121" s="30">
        <v>31.11</v>
      </c>
      <c r="J121" s="31">
        <f>(B121*I121)</f>
        <v>0</v>
      </c>
    </row>
    <row r="122" spans="2:10" ht="20.25" customHeight="1" x14ac:dyDescent="0.25">
      <c r="B122" s="3"/>
      <c r="C122" s="39" t="s">
        <v>28</v>
      </c>
      <c r="D122" s="40" t="s">
        <v>178</v>
      </c>
      <c r="E122" s="40"/>
      <c r="F122" s="40"/>
      <c r="G122" s="40"/>
      <c r="H122" s="40" t="s">
        <v>51</v>
      </c>
      <c r="I122" s="30">
        <v>24.9</v>
      </c>
      <c r="J122" s="31">
        <f t="shared" si="3"/>
        <v>0</v>
      </c>
    </row>
    <row r="123" spans="2:10" ht="20.25" customHeight="1" x14ac:dyDescent="0.25">
      <c r="B123" s="3"/>
      <c r="C123" s="28" t="s">
        <v>109</v>
      </c>
      <c r="D123" s="29" t="s">
        <v>178</v>
      </c>
      <c r="E123" s="29"/>
      <c r="F123" s="29" t="s">
        <v>43</v>
      </c>
      <c r="G123" s="29" t="s">
        <v>44</v>
      </c>
      <c r="H123" s="29" t="s">
        <v>191</v>
      </c>
      <c r="I123" s="30">
        <v>111.14999999999999</v>
      </c>
      <c r="J123" s="31">
        <f t="shared" si="3"/>
        <v>0</v>
      </c>
    </row>
    <row r="124" spans="2:10" ht="20.25" customHeight="1" x14ac:dyDescent="0.25">
      <c r="B124" s="6"/>
      <c r="C124" s="39" t="s">
        <v>110</v>
      </c>
      <c r="D124" s="40" t="s">
        <v>178</v>
      </c>
      <c r="E124" s="40"/>
      <c r="F124" s="40"/>
      <c r="G124" s="40" t="s">
        <v>45</v>
      </c>
      <c r="H124" s="40" t="s">
        <v>51</v>
      </c>
      <c r="I124" s="30">
        <v>26.049999999999997</v>
      </c>
      <c r="J124" s="31">
        <f t="shared" si="3"/>
        <v>0</v>
      </c>
    </row>
    <row r="125" spans="2:10" ht="20.25" customHeight="1" x14ac:dyDescent="0.25">
      <c r="B125" s="3"/>
      <c r="C125" s="39" t="s">
        <v>3</v>
      </c>
      <c r="D125" s="40" t="s">
        <v>178</v>
      </c>
      <c r="E125" s="40"/>
      <c r="F125" s="40" t="s">
        <v>50</v>
      </c>
      <c r="G125" s="40" t="s">
        <v>44</v>
      </c>
      <c r="H125" s="40" t="s">
        <v>55</v>
      </c>
      <c r="I125" s="30">
        <v>46.29</v>
      </c>
      <c r="J125" s="31">
        <f t="shared" ref="J125:J161" si="5">(B125*I125)</f>
        <v>0</v>
      </c>
    </row>
    <row r="126" spans="2:10" ht="20.25" customHeight="1" x14ac:dyDescent="0.25">
      <c r="B126" s="4"/>
      <c r="C126" s="39" t="s">
        <v>111</v>
      </c>
      <c r="D126" s="40" t="s">
        <v>178</v>
      </c>
      <c r="E126" s="40"/>
      <c r="F126" s="40"/>
      <c r="G126" s="40" t="s">
        <v>184</v>
      </c>
      <c r="H126" s="40" t="s">
        <v>185</v>
      </c>
      <c r="I126" s="30">
        <v>22.14</v>
      </c>
      <c r="J126" s="31">
        <f t="shared" si="5"/>
        <v>0</v>
      </c>
    </row>
    <row r="127" spans="2:10" ht="20.25" customHeight="1" x14ac:dyDescent="0.25">
      <c r="B127" s="3"/>
      <c r="C127" s="39" t="s">
        <v>112</v>
      </c>
      <c r="D127" s="40" t="s">
        <v>178</v>
      </c>
      <c r="E127" s="40"/>
      <c r="F127" s="40"/>
      <c r="G127" s="40" t="s">
        <v>44</v>
      </c>
      <c r="H127" s="40" t="s">
        <v>46</v>
      </c>
      <c r="I127" s="30">
        <v>39.39</v>
      </c>
      <c r="J127" s="31">
        <f t="shared" ref="J127:J128" si="6">(B127*I127)</f>
        <v>0</v>
      </c>
    </row>
    <row r="128" spans="2:10" ht="20.25" customHeight="1" x14ac:dyDescent="0.25">
      <c r="B128" s="3"/>
      <c r="C128" s="39" t="s">
        <v>113</v>
      </c>
      <c r="D128" s="40" t="s">
        <v>178</v>
      </c>
      <c r="E128" s="40"/>
      <c r="F128" s="40" t="s">
        <v>45</v>
      </c>
      <c r="G128" s="40" t="s">
        <v>188</v>
      </c>
      <c r="H128" s="40" t="s">
        <v>48</v>
      </c>
      <c r="I128" s="30">
        <v>207.75</v>
      </c>
      <c r="J128" s="31">
        <f t="shared" si="6"/>
        <v>0</v>
      </c>
    </row>
    <row r="129" spans="2:10" ht="20.25" customHeight="1" x14ac:dyDescent="0.25">
      <c r="B129" s="6"/>
      <c r="C129" s="39" t="s">
        <v>114</v>
      </c>
      <c r="D129" s="40" t="s">
        <v>178</v>
      </c>
      <c r="E129" s="40"/>
      <c r="F129" s="40" t="s">
        <v>47</v>
      </c>
      <c r="G129" s="40" t="s">
        <v>43</v>
      </c>
      <c r="H129" s="40" t="s">
        <v>49</v>
      </c>
      <c r="I129" s="30">
        <v>51.349999999999994</v>
      </c>
      <c r="J129" s="31">
        <f>(B129*I129)</f>
        <v>0</v>
      </c>
    </row>
    <row r="130" spans="2:10" ht="20.25" customHeight="1" x14ac:dyDescent="0.25">
      <c r="B130" s="3"/>
      <c r="C130" s="39" t="s">
        <v>115</v>
      </c>
      <c r="D130" s="40" t="s">
        <v>178</v>
      </c>
      <c r="E130" s="40"/>
      <c r="F130" s="40"/>
      <c r="G130" s="40" t="s">
        <v>186</v>
      </c>
      <c r="H130" s="40"/>
      <c r="I130" s="30">
        <v>41.459999999999994</v>
      </c>
      <c r="J130" s="31">
        <f>(B130*I130)</f>
        <v>0</v>
      </c>
    </row>
    <row r="131" spans="2:10" ht="20.25" customHeight="1" x14ac:dyDescent="0.25">
      <c r="B131" s="3"/>
      <c r="C131" s="39" t="s">
        <v>116</v>
      </c>
      <c r="D131" s="40" t="s">
        <v>178</v>
      </c>
      <c r="E131" s="40"/>
      <c r="F131" s="40" t="s">
        <v>57</v>
      </c>
      <c r="G131" s="40" t="s">
        <v>190</v>
      </c>
      <c r="H131" s="40" t="s">
        <v>49</v>
      </c>
      <c r="I131" s="30">
        <v>138.75</v>
      </c>
      <c r="J131" s="31">
        <f>(B131*I131)</f>
        <v>0</v>
      </c>
    </row>
    <row r="132" spans="2:10" ht="20.25" customHeight="1" x14ac:dyDescent="0.25">
      <c r="B132" s="6"/>
      <c r="C132" s="39" t="s">
        <v>29</v>
      </c>
      <c r="D132" s="40" t="s">
        <v>178</v>
      </c>
      <c r="E132" s="40"/>
      <c r="F132" s="40"/>
      <c r="G132" s="40"/>
      <c r="H132" s="40"/>
      <c r="I132" s="30">
        <v>58.019999999999989</v>
      </c>
      <c r="J132" s="31">
        <f t="shared" ref="J132:J139" si="7">(B132*I132)</f>
        <v>0</v>
      </c>
    </row>
    <row r="133" spans="2:10" ht="20.25" customHeight="1" x14ac:dyDescent="0.25">
      <c r="B133" s="3"/>
      <c r="C133" s="39" t="s">
        <v>117</v>
      </c>
      <c r="D133" s="40" t="s">
        <v>178</v>
      </c>
      <c r="E133" s="40"/>
      <c r="F133" s="40"/>
      <c r="G133" s="40" t="s">
        <v>53</v>
      </c>
      <c r="H133" s="40" t="s">
        <v>46</v>
      </c>
      <c r="I133" s="30">
        <v>207.74999999999997</v>
      </c>
      <c r="J133" s="31">
        <f t="shared" si="7"/>
        <v>0</v>
      </c>
    </row>
    <row r="134" spans="2:10" ht="20.25" customHeight="1" x14ac:dyDescent="0.25">
      <c r="B134" s="3"/>
      <c r="C134" s="39" t="s">
        <v>118</v>
      </c>
      <c r="D134" s="40" t="s">
        <v>178</v>
      </c>
      <c r="E134" s="40"/>
      <c r="F134" s="40"/>
      <c r="G134" s="40" t="s">
        <v>43</v>
      </c>
      <c r="H134" s="40" t="s">
        <v>55</v>
      </c>
      <c r="I134" s="30">
        <v>42.15</v>
      </c>
      <c r="J134" s="31">
        <f t="shared" si="7"/>
        <v>0</v>
      </c>
    </row>
    <row r="135" spans="2:10" ht="20.25" customHeight="1" x14ac:dyDescent="0.25">
      <c r="B135" s="3"/>
      <c r="C135" s="39" t="s">
        <v>119</v>
      </c>
      <c r="D135" s="40" t="s">
        <v>178</v>
      </c>
      <c r="E135" s="29"/>
      <c r="F135" s="40"/>
      <c r="G135" s="40" t="s">
        <v>43</v>
      </c>
      <c r="H135" s="40" t="s">
        <v>49</v>
      </c>
      <c r="I135" s="30">
        <v>69.75</v>
      </c>
      <c r="J135" s="31">
        <f>(B135*I135)</f>
        <v>0</v>
      </c>
    </row>
    <row r="136" spans="2:10" ht="20.25" customHeight="1" x14ac:dyDescent="0.25">
      <c r="B136" s="3"/>
      <c r="C136" s="39" t="s">
        <v>120</v>
      </c>
      <c r="D136" s="40" t="s">
        <v>178</v>
      </c>
      <c r="E136" s="29"/>
      <c r="F136" s="40" t="s">
        <v>186</v>
      </c>
      <c r="G136" s="40" t="s">
        <v>246</v>
      </c>
      <c r="H136" s="40" t="s">
        <v>54</v>
      </c>
      <c r="I136" s="30">
        <v>1725.75</v>
      </c>
      <c r="J136" s="31">
        <f t="shared" si="7"/>
        <v>0</v>
      </c>
    </row>
    <row r="137" spans="2:10" ht="20.25" customHeight="1" x14ac:dyDescent="0.25">
      <c r="B137" s="3"/>
      <c r="C137" s="39" t="s">
        <v>121</v>
      </c>
      <c r="D137" s="40" t="s">
        <v>178</v>
      </c>
      <c r="E137" s="29"/>
      <c r="F137" s="40"/>
      <c r="G137" s="40"/>
      <c r="H137" s="40"/>
      <c r="I137" s="30">
        <v>24.209999999999997</v>
      </c>
      <c r="J137" s="31">
        <f t="shared" si="7"/>
        <v>0</v>
      </c>
    </row>
    <row r="138" spans="2:10" ht="20.25" customHeight="1" x14ac:dyDescent="0.25">
      <c r="B138" s="3"/>
      <c r="C138" s="39" t="s">
        <v>122</v>
      </c>
      <c r="D138" s="40" t="s">
        <v>178</v>
      </c>
      <c r="E138" s="40"/>
      <c r="F138" s="40"/>
      <c r="G138" s="40"/>
      <c r="H138" s="40"/>
      <c r="I138" s="30">
        <v>33.869999999999997</v>
      </c>
      <c r="J138" s="31">
        <f t="shared" si="7"/>
        <v>0</v>
      </c>
    </row>
    <row r="139" spans="2:10" ht="20.25" customHeight="1" x14ac:dyDescent="0.25">
      <c r="B139" s="3"/>
      <c r="C139" s="39" t="s">
        <v>123</v>
      </c>
      <c r="D139" s="40" t="s">
        <v>178</v>
      </c>
      <c r="E139" s="40"/>
      <c r="F139" s="40" t="s">
        <v>44</v>
      </c>
      <c r="G139" s="40" t="s">
        <v>42</v>
      </c>
      <c r="H139" s="40" t="s">
        <v>48</v>
      </c>
      <c r="I139" s="30">
        <v>138.75</v>
      </c>
      <c r="J139" s="31">
        <f t="shared" si="7"/>
        <v>0</v>
      </c>
    </row>
    <row r="140" spans="2:10" ht="10.5" customHeight="1" x14ac:dyDescent="0.25">
      <c r="B140" s="8"/>
      <c r="C140" s="34"/>
      <c r="D140" s="35"/>
      <c r="E140" s="35"/>
      <c r="F140" s="35"/>
      <c r="G140" s="35"/>
      <c r="H140" s="35"/>
      <c r="I140" s="33"/>
      <c r="J140" s="31"/>
    </row>
    <row r="141" spans="2:10" ht="20.25" customHeight="1" x14ac:dyDescent="0.25">
      <c r="B141" s="6"/>
      <c r="C141" s="39" t="s">
        <v>124</v>
      </c>
      <c r="D141" s="40" t="s">
        <v>179</v>
      </c>
      <c r="E141" s="40"/>
      <c r="F141" s="40" t="s">
        <v>43</v>
      </c>
      <c r="G141" s="40" t="s">
        <v>187</v>
      </c>
      <c r="H141" s="40" t="s">
        <v>49</v>
      </c>
      <c r="I141" s="30">
        <v>49.05</v>
      </c>
      <c r="J141" s="31">
        <f t="shared" si="5"/>
        <v>0</v>
      </c>
    </row>
    <row r="142" spans="2:10" ht="20.25" customHeight="1" x14ac:dyDescent="0.25">
      <c r="B142" s="4"/>
      <c r="C142" s="39" t="s">
        <v>125</v>
      </c>
      <c r="D142" s="40" t="s">
        <v>179</v>
      </c>
      <c r="E142" s="40"/>
      <c r="F142" s="40" t="s">
        <v>52</v>
      </c>
      <c r="G142" s="40" t="s">
        <v>44</v>
      </c>
      <c r="H142" s="40" t="s">
        <v>46</v>
      </c>
      <c r="I142" s="30">
        <v>62.85</v>
      </c>
      <c r="J142" s="31">
        <f t="shared" si="5"/>
        <v>0</v>
      </c>
    </row>
    <row r="143" spans="2:10" ht="20.25" customHeight="1" x14ac:dyDescent="0.25">
      <c r="B143" s="3"/>
      <c r="C143" s="39" t="s">
        <v>26</v>
      </c>
      <c r="D143" s="40" t="s">
        <v>179</v>
      </c>
      <c r="E143" s="40"/>
      <c r="F143" s="40" t="s">
        <v>45</v>
      </c>
      <c r="G143" s="40" t="s">
        <v>187</v>
      </c>
      <c r="H143" s="40" t="s">
        <v>46</v>
      </c>
      <c r="I143" s="30">
        <v>57.33</v>
      </c>
      <c r="J143" s="31">
        <f t="shared" si="5"/>
        <v>0</v>
      </c>
    </row>
    <row r="144" spans="2:10" ht="20.25" customHeight="1" x14ac:dyDescent="0.25">
      <c r="B144" s="3"/>
      <c r="C144" s="39" t="s">
        <v>126</v>
      </c>
      <c r="D144" s="40" t="s">
        <v>179</v>
      </c>
      <c r="E144" s="40"/>
      <c r="F144" s="40"/>
      <c r="G144" s="40" t="s">
        <v>47</v>
      </c>
      <c r="H144" s="40" t="s">
        <v>185</v>
      </c>
      <c r="I144" s="30">
        <v>22.83</v>
      </c>
      <c r="J144" s="31">
        <f t="shared" si="5"/>
        <v>0</v>
      </c>
    </row>
    <row r="145" spans="2:10" ht="20.25" customHeight="1" x14ac:dyDescent="0.25">
      <c r="B145" s="3"/>
      <c r="C145" s="39" t="s">
        <v>24</v>
      </c>
      <c r="D145" s="40" t="s">
        <v>179</v>
      </c>
      <c r="E145" s="40"/>
      <c r="F145" s="40"/>
      <c r="G145" s="40" t="s">
        <v>44</v>
      </c>
      <c r="H145" s="40" t="s">
        <v>55</v>
      </c>
      <c r="I145" s="30">
        <v>22.83</v>
      </c>
      <c r="J145" s="31">
        <f t="shared" si="5"/>
        <v>0</v>
      </c>
    </row>
    <row r="146" spans="2:10" ht="20.25" customHeight="1" x14ac:dyDescent="0.25">
      <c r="B146" s="3"/>
      <c r="C146" s="39" t="s">
        <v>127</v>
      </c>
      <c r="D146" s="40" t="s">
        <v>179</v>
      </c>
      <c r="E146" s="40"/>
      <c r="F146" s="40"/>
      <c r="G146" s="40" t="s">
        <v>186</v>
      </c>
      <c r="H146" s="40" t="s">
        <v>49</v>
      </c>
      <c r="I146" s="30">
        <v>87</v>
      </c>
      <c r="J146" s="31">
        <f t="shared" si="5"/>
        <v>0</v>
      </c>
    </row>
    <row r="147" spans="2:10" ht="20.25" customHeight="1" x14ac:dyDescent="0.25">
      <c r="B147" s="4"/>
      <c r="C147" s="39" t="s">
        <v>128</v>
      </c>
      <c r="D147" s="40" t="s">
        <v>179</v>
      </c>
      <c r="E147" s="40"/>
      <c r="F147" s="40" t="s">
        <v>47</v>
      </c>
      <c r="G147" s="40" t="s">
        <v>42</v>
      </c>
      <c r="H147" s="40" t="s">
        <v>55</v>
      </c>
      <c r="I147" s="30">
        <v>47.669999999999995</v>
      </c>
      <c r="J147" s="31">
        <f t="shared" si="5"/>
        <v>0</v>
      </c>
    </row>
    <row r="148" spans="2:10" ht="20.25" customHeight="1" x14ac:dyDescent="0.25">
      <c r="B148" s="4"/>
      <c r="C148" s="39" t="s">
        <v>21</v>
      </c>
      <c r="D148" s="40" t="s">
        <v>179</v>
      </c>
      <c r="E148" s="40"/>
      <c r="F148" s="40" t="s">
        <v>52</v>
      </c>
      <c r="G148" s="40" t="s">
        <v>186</v>
      </c>
      <c r="H148" s="40" t="s">
        <v>51</v>
      </c>
      <c r="I148" s="30">
        <v>22.83</v>
      </c>
      <c r="J148" s="31">
        <f t="shared" si="5"/>
        <v>0</v>
      </c>
    </row>
    <row r="149" spans="2:10" ht="20.25" customHeight="1" x14ac:dyDescent="0.25">
      <c r="B149" s="3"/>
      <c r="C149" s="39" t="s">
        <v>129</v>
      </c>
      <c r="D149" s="40" t="s">
        <v>179</v>
      </c>
      <c r="E149" s="40"/>
      <c r="F149" s="40"/>
      <c r="G149" s="40"/>
      <c r="H149" s="40"/>
      <c r="I149" s="30">
        <v>20.07</v>
      </c>
      <c r="J149" s="31">
        <f t="shared" si="5"/>
        <v>0</v>
      </c>
    </row>
    <row r="150" spans="2:10" ht="20.25" customHeight="1" x14ac:dyDescent="0.25">
      <c r="B150" s="4"/>
      <c r="C150" s="39" t="s">
        <v>130</v>
      </c>
      <c r="D150" s="40" t="s">
        <v>179</v>
      </c>
      <c r="E150" s="40"/>
      <c r="F150" s="40" t="s">
        <v>44</v>
      </c>
      <c r="G150" s="40" t="s">
        <v>53</v>
      </c>
      <c r="H150" s="40" t="s">
        <v>49</v>
      </c>
      <c r="I150" s="30">
        <v>97.35</v>
      </c>
      <c r="J150" s="31">
        <f t="shared" si="5"/>
        <v>0</v>
      </c>
    </row>
    <row r="151" spans="2:10" ht="20.25" customHeight="1" x14ac:dyDescent="0.25">
      <c r="B151" s="3"/>
      <c r="C151" s="39" t="s">
        <v>131</v>
      </c>
      <c r="D151" s="40" t="s">
        <v>179</v>
      </c>
      <c r="E151" s="40"/>
      <c r="F151" s="40"/>
      <c r="G151" s="40"/>
      <c r="H151" s="40" t="s">
        <v>185</v>
      </c>
      <c r="I151" s="30">
        <v>17.77</v>
      </c>
      <c r="J151" s="31">
        <f t="shared" si="5"/>
        <v>0</v>
      </c>
    </row>
    <row r="152" spans="2:10" ht="20.25" customHeight="1" x14ac:dyDescent="0.25">
      <c r="B152" s="3"/>
      <c r="C152" s="39" t="s">
        <v>132</v>
      </c>
      <c r="D152" s="40" t="s">
        <v>179</v>
      </c>
      <c r="E152" s="40"/>
      <c r="F152" s="40" t="s">
        <v>53</v>
      </c>
      <c r="G152" s="40" t="s">
        <v>188</v>
      </c>
      <c r="H152" s="40"/>
      <c r="I152" s="30">
        <v>44.219999999999992</v>
      </c>
      <c r="J152" s="31">
        <f t="shared" si="5"/>
        <v>0</v>
      </c>
    </row>
    <row r="153" spans="2:10" ht="20.25" customHeight="1" x14ac:dyDescent="0.25">
      <c r="B153" s="3"/>
      <c r="C153" s="39" t="s">
        <v>133</v>
      </c>
      <c r="D153" s="40" t="s">
        <v>179</v>
      </c>
      <c r="E153" s="40"/>
      <c r="F153" s="40" t="s">
        <v>53</v>
      </c>
      <c r="G153" s="40" t="s">
        <v>42</v>
      </c>
      <c r="H153" s="40" t="s">
        <v>46</v>
      </c>
      <c r="I153" s="33">
        <v>111.14999999999999</v>
      </c>
      <c r="J153" s="31">
        <f t="shared" si="5"/>
        <v>0</v>
      </c>
    </row>
    <row r="154" spans="2:10" ht="20.25" customHeight="1" x14ac:dyDescent="0.25">
      <c r="B154" s="5"/>
      <c r="C154" s="39" t="s">
        <v>25</v>
      </c>
      <c r="D154" s="40" t="s">
        <v>179</v>
      </c>
      <c r="E154" s="40"/>
      <c r="F154" s="40"/>
      <c r="G154" s="40"/>
      <c r="H154" s="40"/>
      <c r="I154" s="30">
        <v>21.11</v>
      </c>
      <c r="J154" s="31">
        <f t="shared" si="5"/>
        <v>0</v>
      </c>
    </row>
    <row r="155" spans="2:10" ht="20.25" customHeight="1" x14ac:dyDescent="0.25">
      <c r="B155" s="3"/>
      <c r="C155" s="39" t="s">
        <v>134</v>
      </c>
      <c r="D155" s="40" t="s">
        <v>179</v>
      </c>
      <c r="E155" s="40"/>
      <c r="F155" s="40"/>
      <c r="G155" s="40"/>
      <c r="H155" s="40"/>
      <c r="I155" s="30">
        <v>43.53</v>
      </c>
      <c r="J155" s="31">
        <f t="shared" si="5"/>
        <v>0</v>
      </c>
    </row>
    <row r="156" spans="2:10" ht="20.25" customHeight="1" x14ac:dyDescent="0.25">
      <c r="B156" s="3"/>
      <c r="C156" s="39" t="s">
        <v>135</v>
      </c>
      <c r="D156" s="40" t="s">
        <v>179</v>
      </c>
      <c r="E156" s="40"/>
      <c r="F156" s="40"/>
      <c r="G156" s="40" t="s">
        <v>47</v>
      </c>
      <c r="H156" s="40" t="s">
        <v>51</v>
      </c>
      <c r="I156" s="33">
        <v>37.32</v>
      </c>
      <c r="J156" s="31">
        <f t="shared" si="5"/>
        <v>0</v>
      </c>
    </row>
    <row r="157" spans="2:10" ht="20.25" customHeight="1" x14ac:dyDescent="0.25">
      <c r="B157" s="6"/>
      <c r="C157" s="39" t="s">
        <v>136</v>
      </c>
      <c r="D157" s="40" t="s">
        <v>179</v>
      </c>
      <c r="E157" s="40"/>
      <c r="F157" s="40" t="s">
        <v>52</v>
      </c>
      <c r="G157" s="40" t="s">
        <v>57</v>
      </c>
      <c r="H157" s="40" t="s">
        <v>54</v>
      </c>
      <c r="I157" s="30">
        <v>42.15</v>
      </c>
      <c r="J157" s="31">
        <f t="shared" si="5"/>
        <v>0</v>
      </c>
    </row>
    <row r="158" spans="2:10" ht="20.25" customHeight="1" x14ac:dyDescent="0.25">
      <c r="B158" s="3"/>
      <c r="C158" s="39" t="s">
        <v>27</v>
      </c>
      <c r="D158" s="40" t="s">
        <v>179</v>
      </c>
      <c r="E158" s="40"/>
      <c r="F158" s="40" t="s">
        <v>44</v>
      </c>
      <c r="G158" s="40" t="s">
        <v>44</v>
      </c>
      <c r="H158" s="40" t="s">
        <v>185</v>
      </c>
      <c r="I158" s="30">
        <v>28.349999999999998</v>
      </c>
      <c r="J158" s="31">
        <f t="shared" si="5"/>
        <v>0</v>
      </c>
    </row>
    <row r="159" spans="2:10" ht="20.25" customHeight="1" x14ac:dyDescent="0.25">
      <c r="B159" s="3"/>
      <c r="C159" s="39" t="s">
        <v>137</v>
      </c>
      <c r="D159" s="40" t="s">
        <v>179</v>
      </c>
      <c r="E159" s="40"/>
      <c r="F159" s="40"/>
      <c r="G159" s="40" t="s">
        <v>187</v>
      </c>
      <c r="H159" s="40" t="s">
        <v>54</v>
      </c>
      <c r="I159" s="30">
        <v>89.3</v>
      </c>
      <c r="J159" s="31">
        <f t="shared" si="5"/>
        <v>0</v>
      </c>
    </row>
    <row r="160" spans="2:10" ht="20.25" customHeight="1" x14ac:dyDescent="0.25">
      <c r="B160" s="6"/>
      <c r="C160" s="39" t="s">
        <v>138</v>
      </c>
      <c r="D160" s="40" t="s">
        <v>179</v>
      </c>
      <c r="E160" s="40"/>
      <c r="F160" s="40"/>
      <c r="G160" s="40" t="s">
        <v>192</v>
      </c>
      <c r="H160" s="40" t="s">
        <v>46</v>
      </c>
      <c r="I160" s="30">
        <v>26.97</v>
      </c>
      <c r="J160" s="31">
        <f t="shared" si="5"/>
        <v>0</v>
      </c>
    </row>
    <row r="161" spans="2:10" ht="20.25" customHeight="1" x14ac:dyDescent="0.25">
      <c r="B161" s="3"/>
      <c r="C161" s="39" t="s">
        <v>20</v>
      </c>
      <c r="D161" s="40" t="s">
        <v>179</v>
      </c>
      <c r="E161" s="40"/>
      <c r="F161" s="40" t="s">
        <v>57</v>
      </c>
      <c r="G161" s="40" t="s">
        <v>43</v>
      </c>
      <c r="H161" s="40" t="s">
        <v>54</v>
      </c>
      <c r="I161" s="30">
        <v>318.14999999999998</v>
      </c>
      <c r="J161" s="31">
        <f t="shared" si="5"/>
        <v>0</v>
      </c>
    </row>
    <row r="162" spans="2:10" ht="20.25" customHeight="1" x14ac:dyDescent="0.25">
      <c r="B162" s="3"/>
      <c r="C162" s="39" t="s">
        <v>236</v>
      </c>
      <c r="D162" s="40" t="s">
        <v>180</v>
      </c>
      <c r="E162" s="29"/>
      <c r="F162" s="40"/>
      <c r="G162" s="40" t="s">
        <v>44</v>
      </c>
      <c r="H162" s="40" t="s">
        <v>51</v>
      </c>
      <c r="I162" s="30">
        <v>29.04</v>
      </c>
      <c r="J162" s="31">
        <f t="shared" ref="J162:J200" si="8">(B162*I162)</f>
        <v>0</v>
      </c>
    </row>
    <row r="163" spans="2:10" ht="12" customHeight="1" x14ac:dyDescent="0.25">
      <c r="B163" s="7"/>
      <c r="C163" s="34"/>
      <c r="D163" s="35"/>
      <c r="E163" s="35"/>
      <c r="F163" s="35"/>
      <c r="G163" s="35"/>
      <c r="H163" s="35"/>
      <c r="I163" s="30"/>
      <c r="J163" s="31"/>
    </row>
    <row r="164" spans="2:10" ht="20.25" customHeight="1" x14ac:dyDescent="0.25">
      <c r="B164" s="3"/>
      <c r="C164" s="39" t="s">
        <v>19</v>
      </c>
      <c r="D164" s="40" t="s">
        <v>181</v>
      </c>
      <c r="E164" s="40"/>
      <c r="F164" s="40" t="s">
        <v>192</v>
      </c>
      <c r="G164" s="40" t="s">
        <v>53</v>
      </c>
      <c r="H164" s="40" t="s">
        <v>48</v>
      </c>
      <c r="I164" s="30">
        <v>207.74999999999997</v>
      </c>
      <c r="J164" s="31">
        <f t="shared" si="8"/>
        <v>0</v>
      </c>
    </row>
    <row r="165" spans="2:10" ht="20.25" customHeight="1" x14ac:dyDescent="0.25">
      <c r="B165" s="3"/>
      <c r="C165" s="39" t="s">
        <v>139</v>
      </c>
      <c r="D165" s="40" t="s">
        <v>181</v>
      </c>
      <c r="E165" s="40"/>
      <c r="F165" s="40" t="s">
        <v>50</v>
      </c>
      <c r="G165" s="40" t="s">
        <v>44</v>
      </c>
      <c r="H165" s="40" t="s">
        <v>51</v>
      </c>
      <c r="I165" s="30">
        <v>21.45</v>
      </c>
      <c r="J165" s="31">
        <f t="shared" si="8"/>
        <v>0</v>
      </c>
    </row>
    <row r="166" spans="2:10" ht="20.25" customHeight="1" x14ac:dyDescent="0.25">
      <c r="B166" s="3"/>
      <c r="C166" s="39" t="s">
        <v>140</v>
      </c>
      <c r="D166" s="40" t="s">
        <v>181</v>
      </c>
      <c r="E166" s="40"/>
      <c r="F166" s="40" t="s">
        <v>47</v>
      </c>
      <c r="G166" s="40" t="s">
        <v>53</v>
      </c>
      <c r="H166" s="40" t="s">
        <v>55</v>
      </c>
      <c r="I166" s="30">
        <v>69.75</v>
      </c>
      <c r="J166" s="31">
        <f t="shared" si="8"/>
        <v>0</v>
      </c>
    </row>
    <row r="167" spans="2:10" ht="20.25" customHeight="1" x14ac:dyDescent="0.25">
      <c r="B167" s="3"/>
      <c r="C167" s="39" t="s">
        <v>141</v>
      </c>
      <c r="D167" s="40" t="s">
        <v>181</v>
      </c>
      <c r="E167" s="29"/>
      <c r="F167" s="40" t="s">
        <v>44</v>
      </c>
      <c r="G167" s="40" t="s">
        <v>42</v>
      </c>
      <c r="H167" s="40" t="s">
        <v>48</v>
      </c>
      <c r="I167" s="30">
        <v>359.54999999999995</v>
      </c>
      <c r="J167" s="31">
        <f t="shared" si="8"/>
        <v>0</v>
      </c>
    </row>
    <row r="168" spans="2:10" ht="20.25" customHeight="1" x14ac:dyDescent="0.25">
      <c r="B168" s="3"/>
      <c r="C168" s="39" t="s">
        <v>142</v>
      </c>
      <c r="D168" s="40" t="s">
        <v>181</v>
      </c>
      <c r="E168" s="40"/>
      <c r="F168" s="40" t="s">
        <v>58</v>
      </c>
      <c r="G168" s="40" t="s">
        <v>45</v>
      </c>
      <c r="H168" s="40" t="s">
        <v>55</v>
      </c>
      <c r="I168" s="30">
        <v>118.05</v>
      </c>
      <c r="J168" s="31">
        <f t="shared" si="8"/>
        <v>0</v>
      </c>
    </row>
    <row r="169" spans="2:10" ht="20.25" customHeight="1" x14ac:dyDescent="0.25">
      <c r="B169" s="3"/>
      <c r="C169" s="39" t="s">
        <v>143</v>
      </c>
      <c r="D169" s="40" t="s">
        <v>181</v>
      </c>
      <c r="E169" s="40"/>
      <c r="F169" s="40"/>
      <c r="G169" s="40"/>
      <c r="H169" s="40"/>
      <c r="I169" s="33">
        <v>12.479999999999999</v>
      </c>
      <c r="J169" s="31">
        <f t="shared" si="8"/>
        <v>0</v>
      </c>
    </row>
    <row r="170" spans="2:10" ht="20.25" customHeight="1" x14ac:dyDescent="0.25">
      <c r="B170" s="6"/>
      <c r="C170" s="39" t="s">
        <v>22</v>
      </c>
      <c r="D170" s="40" t="s">
        <v>181</v>
      </c>
      <c r="E170" s="40"/>
      <c r="F170" s="40"/>
      <c r="G170" s="40" t="s">
        <v>53</v>
      </c>
      <c r="H170" s="40" t="s">
        <v>46</v>
      </c>
      <c r="I170" s="30">
        <v>60.089999999999996</v>
      </c>
      <c r="J170" s="31">
        <f t="shared" si="8"/>
        <v>0</v>
      </c>
    </row>
    <row r="171" spans="2:10" ht="20.25" customHeight="1" x14ac:dyDescent="0.25">
      <c r="B171" s="6"/>
      <c r="C171" s="39" t="s">
        <v>23</v>
      </c>
      <c r="D171" s="40" t="s">
        <v>181</v>
      </c>
      <c r="E171" s="40"/>
      <c r="F171" s="40" t="s">
        <v>45</v>
      </c>
      <c r="G171" s="40" t="s">
        <v>192</v>
      </c>
      <c r="H171" s="40" t="s">
        <v>51</v>
      </c>
      <c r="I171" s="30">
        <v>23.52</v>
      </c>
      <c r="J171" s="31">
        <f t="shared" si="8"/>
        <v>0</v>
      </c>
    </row>
    <row r="172" spans="2:10" ht="20.25" customHeight="1" x14ac:dyDescent="0.25">
      <c r="B172" s="6"/>
      <c r="C172" s="39" t="s">
        <v>144</v>
      </c>
      <c r="D172" s="40" t="s">
        <v>181</v>
      </c>
      <c r="E172" s="40"/>
      <c r="F172" s="40" t="s">
        <v>45</v>
      </c>
      <c r="G172" s="40" t="s">
        <v>57</v>
      </c>
      <c r="H172" s="40" t="s">
        <v>55</v>
      </c>
      <c r="I172" s="30">
        <v>41.574999999999996</v>
      </c>
      <c r="J172" s="31">
        <f t="shared" si="8"/>
        <v>0</v>
      </c>
    </row>
    <row r="173" spans="2:10" ht="20.25" customHeight="1" x14ac:dyDescent="0.25">
      <c r="B173" s="4"/>
      <c r="C173" s="39" t="s">
        <v>145</v>
      </c>
      <c r="D173" s="40" t="s">
        <v>181</v>
      </c>
      <c r="E173" s="40"/>
      <c r="F173" s="40" t="s">
        <v>45</v>
      </c>
      <c r="G173" s="40" t="s">
        <v>186</v>
      </c>
      <c r="H173" s="40" t="s">
        <v>49</v>
      </c>
      <c r="I173" s="30">
        <v>31.799999999999997</v>
      </c>
      <c r="J173" s="31">
        <f t="shared" si="8"/>
        <v>0</v>
      </c>
    </row>
    <row r="174" spans="2:10" ht="20.25" customHeight="1" x14ac:dyDescent="0.25">
      <c r="B174" s="3"/>
      <c r="C174" s="39" t="s">
        <v>146</v>
      </c>
      <c r="D174" s="40" t="s">
        <v>181</v>
      </c>
      <c r="E174" s="40"/>
      <c r="F174" s="40" t="s">
        <v>53</v>
      </c>
      <c r="G174" s="40" t="s">
        <v>188</v>
      </c>
      <c r="H174" s="40" t="s">
        <v>49</v>
      </c>
      <c r="I174" s="30">
        <v>83.55</v>
      </c>
      <c r="J174" s="31">
        <f t="shared" si="8"/>
        <v>0</v>
      </c>
    </row>
    <row r="175" spans="2:10" ht="20.25" customHeight="1" x14ac:dyDescent="0.25">
      <c r="B175" s="3"/>
      <c r="C175" s="39" t="s">
        <v>147</v>
      </c>
      <c r="D175" s="40" t="s">
        <v>181</v>
      </c>
      <c r="E175" s="40"/>
      <c r="F175" s="40"/>
      <c r="G175" s="40" t="s">
        <v>43</v>
      </c>
      <c r="H175" s="40" t="s">
        <v>49</v>
      </c>
      <c r="I175" s="33">
        <v>159.44999999999999</v>
      </c>
      <c r="J175" s="31">
        <f t="shared" si="8"/>
        <v>0</v>
      </c>
    </row>
    <row r="176" spans="2:10" ht="20.25" customHeight="1" x14ac:dyDescent="0.25">
      <c r="B176" s="3"/>
      <c r="C176" s="39" t="s">
        <v>148</v>
      </c>
      <c r="D176" s="40" t="s">
        <v>181</v>
      </c>
      <c r="E176" s="40"/>
      <c r="F176" s="40" t="s">
        <v>53</v>
      </c>
      <c r="G176" s="40" t="s">
        <v>188</v>
      </c>
      <c r="H176" s="40" t="s">
        <v>46</v>
      </c>
      <c r="I176" s="30">
        <v>83.55</v>
      </c>
      <c r="J176" s="31">
        <f t="shared" si="8"/>
        <v>0</v>
      </c>
    </row>
    <row r="177" spans="2:10" ht="20.25" customHeight="1" x14ac:dyDescent="0.25">
      <c r="B177" s="3"/>
      <c r="C177" s="28" t="s">
        <v>225</v>
      </c>
      <c r="D177" s="40" t="s">
        <v>181</v>
      </c>
      <c r="E177" s="40"/>
      <c r="F177" s="40"/>
      <c r="G177" s="40"/>
      <c r="H177" s="40"/>
      <c r="I177" s="30">
        <v>33.409999999999997</v>
      </c>
      <c r="J177" s="31">
        <f t="shared" si="8"/>
        <v>0</v>
      </c>
    </row>
    <row r="178" spans="2:10" ht="20.25" customHeight="1" x14ac:dyDescent="0.25">
      <c r="B178" s="3"/>
      <c r="C178" s="39" t="s">
        <v>224</v>
      </c>
      <c r="D178" s="40" t="s">
        <v>181</v>
      </c>
      <c r="E178" s="40"/>
      <c r="F178" s="40"/>
      <c r="G178" s="40"/>
      <c r="H178" s="40"/>
      <c r="I178" s="30">
        <v>35.25</v>
      </c>
      <c r="J178" s="31">
        <f t="shared" si="8"/>
        <v>0</v>
      </c>
    </row>
    <row r="179" spans="2:10" ht="8.25" customHeight="1" x14ac:dyDescent="0.25">
      <c r="B179" s="7"/>
      <c r="C179" s="34"/>
      <c r="D179" s="35"/>
      <c r="E179" s="35"/>
      <c r="F179" s="35"/>
      <c r="G179" s="35"/>
      <c r="H179" s="35"/>
      <c r="I179" s="33"/>
      <c r="J179" s="31"/>
    </row>
    <row r="180" spans="2:10" ht="20.25" customHeight="1" x14ac:dyDescent="0.25">
      <c r="B180" s="3"/>
      <c r="C180" s="39" t="s">
        <v>149</v>
      </c>
      <c r="D180" s="40" t="s">
        <v>182</v>
      </c>
      <c r="E180" s="40"/>
      <c r="F180" s="40" t="s">
        <v>242</v>
      </c>
      <c r="G180" s="40" t="s">
        <v>47</v>
      </c>
      <c r="H180" s="40" t="s">
        <v>58</v>
      </c>
      <c r="I180" s="30">
        <v>13.687499999999998</v>
      </c>
      <c r="J180" s="31">
        <f t="shared" si="8"/>
        <v>0</v>
      </c>
    </row>
    <row r="181" spans="2:10" ht="20.25" customHeight="1" x14ac:dyDescent="0.25">
      <c r="B181" s="3"/>
      <c r="C181" s="39" t="s">
        <v>150</v>
      </c>
      <c r="D181" s="40" t="s">
        <v>182</v>
      </c>
      <c r="E181" s="40"/>
      <c r="F181" s="40" t="s">
        <v>184</v>
      </c>
      <c r="G181" s="40" t="s">
        <v>242</v>
      </c>
      <c r="H181" s="40" t="s">
        <v>185</v>
      </c>
      <c r="I181" s="30">
        <v>28.35</v>
      </c>
      <c r="J181" s="31">
        <f t="shared" si="8"/>
        <v>0</v>
      </c>
    </row>
    <row r="182" spans="2:10" ht="20.25" customHeight="1" x14ac:dyDescent="0.25">
      <c r="B182" s="3"/>
      <c r="C182" s="39" t="s">
        <v>151</v>
      </c>
      <c r="D182" s="40" t="s">
        <v>182</v>
      </c>
      <c r="E182" s="40"/>
      <c r="F182" s="40" t="s">
        <v>184</v>
      </c>
      <c r="G182" s="40" t="s">
        <v>45</v>
      </c>
      <c r="H182" s="40" t="s">
        <v>185</v>
      </c>
      <c r="I182" s="30">
        <v>19.38</v>
      </c>
      <c r="J182" s="31">
        <f t="shared" si="8"/>
        <v>0</v>
      </c>
    </row>
    <row r="183" spans="2:10" ht="20.25" customHeight="1" x14ac:dyDescent="0.25">
      <c r="B183" s="3"/>
      <c r="C183" s="39" t="s">
        <v>152</v>
      </c>
      <c r="D183" s="40" t="s">
        <v>182</v>
      </c>
      <c r="E183" s="40"/>
      <c r="F183" s="40" t="s">
        <v>242</v>
      </c>
      <c r="G183" s="40" t="s">
        <v>43</v>
      </c>
      <c r="H183" s="40" t="s">
        <v>55</v>
      </c>
      <c r="I183" s="30">
        <v>20.414999999999999</v>
      </c>
      <c r="J183" s="31">
        <f t="shared" si="8"/>
        <v>0</v>
      </c>
    </row>
    <row r="184" spans="2:10" ht="20.25" customHeight="1" x14ac:dyDescent="0.25">
      <c r="B184" s="3"/>
      <c r="C184" s="39" t="s">
        <v>153</v>
      </c>
      <c r="D184" s="40" t="s">
        <v>182</v>
      </c>
      <c r="E184" s="40"/>
      <c r="F184" s="40" t="s">
        <v>53</v>
      </c>
      <c r="G184" s="40" t="s">
        <v>190</v>
      </c>
      <c r="H184" s="40" t="s">
        <v>54</v>
      </c>
      <c r="I184" s="30">
        <v>97.35</v>
      </c>
      <c r="J184" s="31">
        <f t="shared" si="8"/>
        <v>0</v>
      </c>
    </row>
    <row r="185" spans="2:10" ht="20.25" customHeight="1" x14ac:dyDescent="0.25">
      <c r="B185" s="3"/>
      <c r="C185" s="39" t="s">
        <v>154</v>
      </c>
      <c r="D185" s="40" t="s">
        <v>182</v>
      </c>
      <c r="E185" s="29"/>
      <c r="F185" s="40" t="s">
        <v>50</v>
      </c>
      <c r="G185" s="40" t="s">
        <v>43</v>
      </c>
      <c r="H185" s="40" t="s">
        <v>55</v>
      </c>
      <c r="I185" s="30">
        <v>27.659999999999997</v>
      </c>
      <c r="J185" s="31">
        <f t="shared" si="8"/>
        <v>0</v>
      </c>
    </row>
    <row r="186" spans="2:10" ht="20.25" customHeight="1" x14ac:dyDescent="0.25">
      <c r="B186" s="3"/>
      <c r="C186" s="39" t="s">
        <v>155</v>
      </c>
      <c r="D186" s="40" t="s">
        <v>182</v>
      </c>
      <c r="E186" s="40"/>
      <c r="F186" s="40" t="s">
        <v>45</v>
      </c>
      <c r="G186" s="40" t="s">
        <v>44</v>
      </c>
      <c r="H186" s="40" t="s">
        <v>55</v>
      </c>
      <c r="I186" s="30">
        <v>31.109999999999996</v>
      </c>
      <c r="J186" s="31">
        <f t="shared" si="8"/>
        <v>0</v>
      </c>
    </row>
    <row r="187" spans="2:10" ht="20.25" customHeight="1" x14ac:dyDescent="0.25">
      <c r="B187" s="6"/>
      <c r="C187" s="39" t="s">
        <v>156</v>
      </c>
      <c r="D187" s="40" t="s">
        <v>182</v>
      </c>
      <c r="E187" s="29"/>
      <c r="F187" s="40" t="s">
        <v>245</v>
      </c>
      <c r="G187" s="40" t="s">
        <v>43</v>
      </c>
      <c r="H187" s="40" t="s">
        <v>51</v>
      </c>
      <c r="I187" s="30">
        <v>26.049999999999997</v>
      </c>
      <c r="J187" s="31">
        <f t="shared" si="8"/>
        <v>0</v>
      </c>
    </row>
    <row r="188" spans="2:10" ht="20.25" customHeight="1" x14ac:dyDescent="0.25">
      <c r="B188" s="6"/>
      <c r="C188" s="39" t="s">
        <v>157</v>
      </c>
      <c r="D188" s="40" t="s">
        <v>182</v>
      </c>
      <c r="E188" s="29"/>
      <c r="F188" s="40" t="s">
        <v>53</v>
      </c>
      <c r="G188" s="40" t="s">
        <v>53</v>
      </c>
      <c r="H188" s="40" t="s">
        <v>54</v>
      </c>
      <c r="I188" s="30">
        <v>71.13</v>
      </c>
      <c r="J188" s="31">
        <f t="shared" si="8"/>
        <v>0</v>
      </c>
    </row>
    <row r="189" spans="2:10" ht="20.25" customHeight="1" x14ac:dyDescent="0.25">
      <c r="B189" s="6"/>
      <c r="C189" s="39" t="s">
        <v>158</v>
      </c>
      <c r="D189" s="40" t="s">
        <v>182</v>
      </c>
      <c r="E189" s="40"/>
      <c r="F189" s="40" t="s">
        <v>45</v>
      </c>
      <c r="G189" s="40" t="s">
        <v>45</v>
      </c>
      <c r="H189" s="40" t="s">
        <v>51</v>
      </c>
      <c r="I189" s="30">
        <v>27.66</v>
      </c>
      <c r="J189" s="31">
        <f t="shared" si="8"/>
        <v>0</v>
      </c>
    </row>
    <row r="190" spans="2:10" ht="20.25" customHeight="1" x14ac:dyDescent="0.25">
      <c r="B190" s="6"/>
      <c r="C190" s="39" t="s">
        <v>159</v>
      </c>
      <c r="D190" s="40" t="s">
        <v>182</v>
      </c>
      <c r="E190" s="40"/>
      <c r="F190" s="40" t="s">
        <v>53</v>
      </c>
      <c r="G190" s="40" t="s">
        <v>57</v>
      </c>
      <c r="H190" s="40" t="s">
        <v>54</v>
      </c>
      <c r="I190" s="30">
        <v>97.35</v>
      </c>
      <c r="J190" s="31">
        <f t="shared" si="8"/>
        <v>0</v>
      </c>
    </row>
    <row r="191" spans="2:10" ht="20.25" customHeight="1" x14ac:dyDescent="0.25">
      <c r="B191" s="6"/>
      <c r="C191" s="39" t="s">
        <v>160</v>
      </c>
      <c r="D191" s="40" t="s">
        <v>182</v>
      </c>
      <c r="E191" s="40"/>
      <c r="F191" s="40"/>
      <c r="G191" s="40" t="s">
        <v>43</v>
      </c>
      <c r="H191" s="40" t="s">
        <v>55</v>
      </c>
      <c r="I191" s="30">
        <v>33.409999999999997</v>
      </c>
      <c r="J191" s="31">
        <f t="shared" ref="J191" si="9">(B191*I191)</f>
        <v>0</v>
      </c>
    </row>
    <row r="192" spans="2:10" ht="12" customHeight="1" x14ac:dyDescent="0.25">
      <c r="B192" s="8"/>
      <c r="C192" s="34"/>
      <c r="D192" s="35"/>
      <c r="E192" s="35"/>
      <c r="F192" s="35"/>
      <c r="G192" s="35"/>
      <c r="H192" s="35"/>
      <c r="I192" s="33"/>
      <c r="J192" s="31"/>
    </row>
    <row r="193" spans="2:10" ht="20.25" customHeight="1" x14ac:dyDescent="0.25">
      <c r="B193" s="6"/>
      <c r="C193" s="39" t="s">
        <v>161</v>
      </c>
      <c r="D193" s="40" t="s">
        <v>183</v>
      </c>
      <c r="F193" s="40" t="s">
        <v>45</v>
      </c>
      <c r="G193" s="29" t="s">
        <v>45</v>
      </c>
      <c r="H193" s="40" t="s">
        <v>49</v>
      </c>
      <c r="I193" s="30">
        <v>36.629999999999995</v>
      </c>
      <c r="J193" s="31">
        <f t="shared" si="8"/>
        <v>0</v>
      </c>
    </row>
    <row r="194" spans="2:10" ht="20.25" customHeight="1" x14ac:dyDescent="0.25">
      <c r="B194" s="3"/>
      <c r="C194" s="39" t="s">
        <v>162</v>
      </c>
      <c r="D194" s="40" t="s">
        <v>183</v>
      </c>
      <c r="E194" s="40"/>
      <c r="F194" s="40" t="s">
        <v>184</v>
      </c>
      <c r="G194" s="40"/>
      <c r="H194" s="40" t="s">
        <v>55</v>
      </c>
      <c r="I194" s="30">
        <v>35.25</v>
      </c>
      <c r="J194" s="31">
        <f t="shared" si="8"/>
        <v>0</v>
      </c>
    </row>
    <row r="195" spans="2:10" ht="20.25" customHeight="1" x14ac:dyDescent="0.25">
      <c r="B195" s="4"/>
      <c r="C195" s="39" t="s">
        <v>163</v>
      </c>
      <c r="D195" s="40" t="s">
        <v>183</v>
      </c>
      <c r="E195" s="29"/>
      <c r="F195" s="40" t="s">
        <v>53</v>
      </c>
      <c r="G195" s="40" t="s">
        <v>57</v>
      </c>
      <c r="H195" s="40" t="s">
        <v>48</v>
      </c>
      <c r="I195" s="30">
        <v>111.14999999999999</v>
      </c>
      <c r="J195" s="31">
        <f t="shared" si="8"/>
        <v>0</v>
      </c>
    </row>
    <row r="196" spans="2:10" ht="20.25" customHeight="1" x14ac:dyDescent="0.25">
      <c r="B196" s="3"/>
      <c r="C196" s="39" t="s">
        <v>164</v>
      </c>
      <c r="D196" s="40" t="s">
        <v>183</v>
      </c>
      <c r="E196" s="29"/>
      <c r="F196" s="40" t="s">
        <v>244</v>
      </c>
      <c r="G196" s="40"/>
      <c r="H196" s="40"/>
      <c r="I196" s="30">
        <v>18.689999999999998</v>
      </c>
      <c r="J196" s="31">
        <f t="shared" si="8"/>
        <v>0</v>
      </c>
    </row>
    <row r="197" spans="2:10" ht="20.25" customHeight="1" x14ac:dyDescent="0.25">
      <c r="B197" s="3"/>
      <c r="C197" s="39" t="s">
        <v>165</v>
      </c>
      <c r="D197" s="40" t="s">
        <v>183</v>
      </c>
      <c r="E197" s="40"/>
      <c r="F197" s="40" t="s">
        <v>52</v>
      </c>
      <c r="G197" s="40" t="s">
        <v>45</v>
      </c>
      <c r="H197" s="40" t="s">
        <v>55</v>
      </c>
      <c r="I197" s="30">
        <v>38.01</v>
      </c>
      <c r="J197" s="31">
        <f t="shared" si="8"/>
        <v>0</v>
      </c>
    </row>
    <row r="198" spans="2:10" ht="20.25" customHeight="1" x14ac:dyDescent="0.25">
      <c r="B198" s="3"/>
      <c r="C198" s="39" t="s">
        <v>166</v>
      </c>
      <c r="D198" s="40" t="s">
        <v>183</v>
      </c>
      <c r="E198" s="29"/>
      <c r="F198" s="40" t="s">
        <v>43</v>
      </c>
      <c r="G198" s="40" t="s">
        <v>44</v>
      </c>
      <c r="H198" s="40" t="s">
        <v>55</v>
      </c>
      <c r="I198" s="30">
        <v>31.109999999999996</v>
      </c>
      <c r="J198" s="31">
        <f t="shared" si="8"/>
        <v>0</v>
      </c>
    </row>
    <row r="199" spans="2:10" ht="20.25" customHeight="1" x14ac:dyDescent="0.25">
      <c r="B199" s="3"/>
      <c r="C199" s="39" t="s">
        <v>167</v>
      </c>
      <c r="D199" s="40" t="s">
        <v>183</v>
      </c>
      <c r="E199" s="40"/>
      <c r="F199" s="40" t="s">
        <v>43</v>
      </c>
      <c r="G199" s="40" t="s">
        <v>53</v>
      </c>
      <c r="H199" s="40" t="s">
        <v>49</v>
      </c>
      <c r="I199" s="30">
        <v>55.949999999999996</v>
      </c>
      <c r="J199" s="31">
        <f t="shared" si="8"/>
        <v>0</v>
      </c>
    </row>
    <row r="200" spans="2:10" ht="20.25" customHeight="1" x14ac:dyDescent="0.25">
      <c r="B200" s="3"/>
      <c r="C200" s="39" t="s">
        <v>7</v>
      </c>
      <c r="D200" s="40" t="s">
        <v>183</v>
      </c>
      <c r="E200" s="29"/>
      <c r="F200" s="40" t="s">
        <v>52</v>
      </c>
      <c r="G200" s="40" t="s">
        <v>47</v>
      </c>
      <c r="H200" s="40" t="s">
        <v>51</v>
      </c>
      <c r="I200" s="30">
        <v>24.209999999999997</v>
      </c>
      <c r="J200" s="31">
        <f t="shared" si="8"/>
        <v>0</v>
      </c>
    </row>
    <row r="201" spans="2:10" ht="20.25" customHeight="1" x14ac:dyDescent="0.25">
      <c r="B201" s="3"/>
      <c r="C201" s="39" t="s">
        <v>168</v>
      </c>
      <c r="D201" s="40" t="s">
        <v>183</v>
      </c>
      <c r="E201" s="40"/>
      <c r="F201" s="40" t="s">
        <v>44</v>
      </c>
      <c r="G201" s="40" t="s">
        <v>57</v>
      </c>
      <c r="H201" s="40" t="s">
        <v>54</v>
      </c>
      <c r="I201" s="30">
        <v>104.24999999999999</v>
      </c>
      <c r="J201" s="31">
        <f t="shared" ref="J201:J210" si="10">(B201*I201)</f>
        <v>0</v>
      </c>
    </row>
    <row r="202" spans="2:10" ht="20.25" customHeight="1" x14ac:dyDescent="0.25">
      <c r="B202" s="3"/>
      <c r="C202" s="39" t="s">
        <v>169</v>
      </c>
      <c r="D202" s="40" t="s">
        <v>183</v>
      </c>
      <c r="E202" s="40"/>
      <c r="F202" s="40" t="s">
        <v>50</v>
      </c>
      <c r="G202" s="40" t="s">
        <v>45</v>
      </c>
      <c r="H202" s="40" t="s">
        <v>55</v>
      </c>
      <c r="I202" s="30">
        <v>29.729999999999997</v>
      </c>
      <c r="J202" s="31">
        <f t="shared" si="10"/>
        <v>0</v>
      </c>
    </row>
    <row r="203" spans="2:10" ht="20.25" customHeight="1" x14ac:dyDescent="0.25">
      <c r="B203" s="3"/>
      <c r="C203" s="39" t="s">
        <v>170</v>
      </c>
      <c r="D203" s="40" t="s">
        <v>183</v>
      </c>
      <c r="E203" s="40"/>
      <c r="F203" s="40"/>
      <c r="G203" s="40" t="s">
        <v>186</v>
      </c>
      <c r="H203" s="40" t="s">
        <v>51</v>
      </c>
      <c r="I203" s="30">
        <v>33.524999999999999</v>
      </c>
      <c r="J203" s="31">
        <f t="shared" si="10"/>
        <v>0</v>
      </c>
    </row>
    <row r="204" spans="2:10" ht="20.25" customHeight="1" x14ac:dyDescent="0.25">
      <c r="B204" s="3"/>
      <c r="C204" s="39" t="s">
        <v>15</v>
      </c>
      <c r="D204" s="40" t="s">
        <v>183</v>
      </c>
      <c r="E204" s="40"/>
      <c r="F204" s="40"/>
      <c r="G204" s="40" t="s">
        <v>188</v>
      </c>
      <c r="H204" s="40" t="s">
        <v>46</v>
      </c>
      <c r="I204" s="30">
        <v>66.3</v>
      </c>
      <c r="J204" s="31">
        <f t="shared" si="10"/>
        <v>0</v>
      </c>
    </row>
    <row r="205" spans="2:10" ht="20.25" customHeight="1" x14ac:dyDescent="0.25">
      <c r="B205" s="3"/>
      <c r="C205" s="39" t="s">
        <v>9</v>
      </c>
      <c r="D205" s="40" t="s">
        <v>183</v>
      </c>
      <c r="E205" s="40"/>
      <c r="F205" s="40" t="s">
        <v>47</v>
      </c>
      <c r="G205" s="40" t="s">
        <v>246</v>
      </c>
      <c r="H205" s="40" t="s">
        <v>46</v>
      </c>
      <c r="I205" s="30">
        <v>55.949999999999996</v>
      </c>
      <c r="J205" s="31">
        <f t="shared" si="10"/>
        <v>0</v>
      </c>
    </row>
    <row r="206" spans="2:10" ht="20.25" customHeight="1" x14ac:dyDescent="0.25">
      <c r="B206" s="3"/>
      <c r="C206" s="39" t="s">
        <v>8</v>
      </c>
      <c r="D206" s="40" t="s">
        <v>183</v>
      </c>
      <c r="E206" s="40"/>
      <c r="F206" s="40" t="s">
        <v>47</v>
      </c>
      <c r="G206" s="40" t="s">
        <v>192</v>
      </c>
      <c r="H206" s="40" t="s">
        <v>46</v>
      </c>
      <c r="I206" s="30">
        <v>32.489999999999995</v>
      </c>
      <c r="J206" s="31">
        <f t="shared" si="10"/>
        <v>0</v>
      </c>
    </row>
    <row r="207" spans="2:10" ht="20.25" customHeight="1" x14ac:dyDescent="0.25">
      <c r="B207" s="3"/>
      <c r="C207" s="39" t="s">
        <v>171</v>
      </c>
      <c r="D207" s="40" t="s">
        <v>183</v>
      </c>
      <c r="E207" s="40"/>
      <c r="F207" s="40"/>
      <c r="G207" s="40"/>
      <c r="H207" s="40" t="s">
        <v>185</v>
      </c>
      <c r="I207" s="30">
        <v>16.619999999999997</v>
      </c>
      <c r="J207" s="31">
        <f t="shared" si="10"/>
        <v>0</v>
      </c>
    </row>
    <row r="208" spans="2:10" ht="20.25" customHeight="1" x14ac:dyDescent="0.25">
      <c r="B208" s="3"/>
      <c r="C208" s="39" t="s">
        <v>172</v>
      </c>
      <c r="D208" s="40" t="s">
        <v>183</v>
      </c>
      <c r="E208" s="40"/>
      <c r="F208" s="40" t="s">
        <v>45</v>
      </c>
      <c r="G208" s="40" t="s">
        <v>43</v>
      </c>
      <c r="H208" s="40" t="s">
        <v>55</v>
      </c>
      <c r="I208" s="30">
        <v>31.224999999999998</v>
      </c>
      <c r="J208" s="31">
        <f t="shared" si="10"/>
        <v>0</v>
      </c>
    </row>
    <row r="209" spans="2:10" ht="20.25" customHeight="1" x14ac:dyDescent="0.25">
      <c r="B209" s="3"/>
      <c r="C209" s="39" t="s">
        <v>173</v>
      </c>
      <c r="D209" s="40" t="s">
        <v>183</v>
      </c>
      <c r="E209" s="40"/>
      <c r="F209" s="40" t="s">
        <v>43</v>
      </c>
      <c r="G209" s="40" t="s">
        <v>239</v>
      </c>
      <c r="H209" s="40"/>
      <c r="I209" s="30">
        <v>50.43</v>
      </c>
      <c r="J209" s="31">
        <f t="shared" si="10"/>
        <v>0</v>
      </c>
    </row>
    <row r="210" spans="2:10" ht="20.25" customHeight="1" x14ac:dyDescent="0.25">
      <c r="B210" s="3"/>
      <c r="C210" s="39" t="s">
        <v>174</v>
      </c>
      <c r="D210" s="40" t="s">
        <v>183</v>
      </c>
      <c r="E210" s="40"/>
      <c r="F210" s="40" t="s">
        <v>184</v>
      </c>
      <c r="G210" s="40" t="s">
        <v>45</v>
      </c>
      <c r="H210" s="40"/>
      <c r="I210" s="30">
        <v>18.689999999999998</v>
      </c>
      <c r="J210" s="31">
        <f t="shared" si="10"/>
        <v>0</v>
      </c>
    </row>
    <row r="211" spans="2:10" s="45" customFormat="1" ht="37.5" customHeight="1" x14ac:dyDescent="0.25">
      <c r="B211" s="46">
        <f>SUM(B14:B210)</f>
        <v>0</v>
      </c>
      <c r="C211" s="42" t="s">
        <v>220</v>
      </c>
      <c r="D211" s="58"/>
      <c r="E211" s="59"/>
      <c r="F211" s="59"/>
      <c r="G211" s="59"/>
      <c r="H211" s="60"/>
      <c r="I211" s="43" t="s">
        <v>13</v>
      </c>
      <c r="J211" s="44">
        <f>SUM(J14:J210)</f>
        <v>0</v>
      </c>
    </row>
    <row r="212" spans="2:10" ht="18.75" customHeight="1" x14ac:dyDescent="0.25"/>
    <row r="213" spans="2:10" ht="21.75" customHeight="1" x14ac:dyDescent="0.25">
      <c r="B213" s="11"/>
      <c r="C213" s="56" t="s">
        <v>228</v>
      </c>
      <c r="D213" s="56"/>
      <c r="E213" s="56"/>
      <c r="F213" s="56"/>
      <c r="G213" s="56"/>
      <c r="H213" s="56"/>
      <c r="I213" s="56"/>
      <c r="J213" s="56"/>
    </row>
    <row r="214" spans="2:10" ht="21.75" customHeight="1" x14ac:dyDescent="0.25">
      <c r="B214" s="11"/>
      <c r="C214" s="56" t="s">
        <v>237</v>
      </c>
      <c r="D214" s="56"/>
      <c r="E214" s="56"/>
      <c r="F214" s="56"/>
      <c r="G214" s="56"/>
      <c r="H214" s="56"/>
      <c r="I214" s="56"/>
      <c r="J214" s="56"/>
    </row>
    <row r="215" spans="2:10" ht="58.5" customHeight="1" x14ac:dyDescent="0.25">
      <c r="B215" s="11"/>
      <c r="C215" s="57" t="s">
        <v>238</v>
      </c>
      <c r="D215" s="57"/>
      <c r="E215" s="57"/>
      <c r="F215" s="57"/>
      <c r="G215" s="57"/>
      <c r="H215" s="57"/>
      <c r="I215" s="57"/>
      <c r="J215" s="57"/>
    </row>
    <row r="216" spans="2:10" ht="22.5" customHeight="1" x14ac:dyDescent="0.25">
      <c r="B216" s="11"/>
      <c r="C216" s="56" t="s">
        <v>30</v>
      </c>
      <c r="D216" s="56"/>
      <c r="E216" s="56"/>
      <c r="F216" s="56"/>
      <c r="G216" s="56"/>
      <c r="H216" s="56"/>
      <c r="I216" s="56"/>
      <c r="J216" s="56"/>
    </row>
    <row r="217" spans="2:10" ht="22.5" customHeight="1" x14ac:dyDescent="0.25">
      <c r="B217" s="11"/>
      <c r="C217" s="56" t="s">
        <v>31</v>
      </c>
      <c r="D217" s="56"/>
      <c r="E217" s="56"/>
      <c r="F217" s="56"/>
      <c r="G217" s="56"/>
      <c r="H217" s="56"/>
      <c r="I217" s="56"/>
      <c r="J217" s="56"/>
    </row>
    <row r="218" spans="2:10" ht="22.5" customHeight="1" x14ac:dyDescent="0.25">
      <c r="B218" s="11"/>
      <c r="C218" s="56" t="s">
        <v>32</v>
      </c>
      <c r="D218" s="56"/>
      <c r="E218" s="56"/>
      <c r="F218" s="56"/>
      <c r="G218" s="56"/>
      <c r="H218" s="56"/>
      <c r="I218" s="56"/>
      <c r="J218" s="56"/>
    </row>
    <row r="219" spans="2:10" ht="22.5" customHeight="1" x14ac:dyDescent="0.25">
      <c r="B219" s="11"/>
      <c r="C219" s="56" t="s">
        <v>33</v>
      </c>
      <c r="D219" s="56"/>
      <c r="E219" s="56"/>
      <c r="F219" s="56"/>
      <c r="G219" s="56"/>
      <c r="H219" s="56"/>
      <c r="I219" s="56"/>
      <c r="J219" s="56"/>
    </row>
    <row r="220" spans="2:10" x14ac:dyDescent="0.25">
      <c r="B220" s="11"/>
    </row>
    <row r="221" spans="2:10" x14ac:dyDescent="0.25">
      <c r="B221" s="11"/>
    </row>
    <row r="222" spans="2:10" x14ac:dyDescent="0.25">
      <c r="B222" s="11"/>
    </row>
    <row r="223" spans="2:10" x14ac:dyDescent="0.25">
      <c r="B223" s="11"/>
    </row>
    <row r="224" spans="2:10" ht="15" customHeight="1" x14ac:dyDescent="0.25">
      <c r="B224" s="11"/>
    </row>
    <row r="225" spans="1:1" ht="15" customHeight="1" x14ac:dyDescent="0.25"/>
    <row r="239" spans="1:1" ht="36" customHeight="1" x14ac:dyDescent="0.25"/>
    <row r="240" spans="1:1" ht="3.75" customHeight="1" x14ac:dyDescent="0.25">
      <c r="A240" s="55"/>
    </row>
    <row r="241" spans="1:1" ht="5.25" customHeight="1" x14ac:dyDescent="0.25">
      <c r="A241" s="55"/>
    </row>
    <row r="242" spans="1:1" ht="3" customHeight="1" x14ac:dyDescent="0.25">
      <c r="A242" s="55"/>
    </row>
    <row r="243" spans="1:1" x14ac:dyDescent="0.25">
      <c r="A243" s="55"/>
    </row>
    <row r="244" spans="1:1" x14ac:dyDescent="0.25">
      <c r="A244" s="55"/>
    </row>
    <row r="245" spans="1:1" x14ac:dyDescent="0.25">
      <c r="A245" s="55"/>
    </row>
    <row r="246" spans="1:1" x14ac:dyDescent="0.25">
      <c r="A246" s="55"/>
    </row>
    <row r="247" spans="1:1" x14ac:dyDescent="0.25">
      <c r="A247" s="55"/>
    </row>
    <row r="248" spans="1:1" x14ac:dyDescent="0.25">
      <c r="A248" s="55"/>
    </row>
    <row r="249" spans="1:1" x14ac:dyDescent="0.25">
      <c r="A249" s="55"/>
    </row>
    <row r="250" spans="1:1" x14ac:dyDescent="0.25">
      <c r="A250" s="55"/>
    </row>
    <row r="251" spans="1:1" x14ac:dyDescent="0.25">
      <c r="A251" s="55"/>
    </row>
  </sheetData>
  <sheetProtection algorithmName="SHA-512" hashValue="Lx2h79pN0SSHdbmIlZ/qF2w/tAiTa6K2LXe762ayyKabjkKGmE0LrmspH1RbSAQJiFww1nD0MYIE6KmG+syfEA==" saltValue="kCj7F7Ibsr2q3GR7SCFm/w==" spinCount="100000" sheet="1" objects="1" scenarios="1"/>
  <sortState xmlns:xlrd2="http://schemas.microsoft.com/office/spreadsheetml/2017/richdata2" ref="C42:I42">
    <sortCondition ref="I42"/>
  </sortState>
  <mergeCells count="14">
    <mergeCell ref="C4:D4"/>
    <mergeCell ref="C5:D5"/>
    <mergeCell ref="C6:D6"/>
    <mergeCell ref="A240:A251"/>
    <mergeCell ref="C213:J213"/>
    <mergeCell ref="C214:J214"/>
    <mergeCell ref="C215:J215"/>
    <mergeCell ref="C216:J216"/>
    <mergeCell ref="C217:J217"/>
    <mergeCell ref="C218:J218"/>
    <mergeCell ref="C219:J219"/>
    <mergeCell ref="D211:H211"/>
    <mergeCell ref="C13:I13"/>
    <mergeCell ref="C42:H42"/>
  </mergeCells>
  <hyperlinks>
    <hyperlink ref="C10" r:id="rId1" xr:uid="{226ECB89-58EE-4317-8130-8D5C627F5AC4}"/>
  </hyperlinks>
  <pageMargins left="0" right="0" top="0" bottom="0" header="0.31496062992125984" footer="0.31496062992125984"/>
  <pageSetup paperSize="9" scale="66" fitToHeight="1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BORDEAUX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ncarre</dc:creator>
  <cp:lastModifiedBy>Tania Vakolyuk</cp:lastModifiedBy>
  <cp:lastPrinted>2024-06-06T07:46:12Z</cp:lastPrinted>
  <dcterms:created xsi:type="dcterms:W3CDTF">2019-05-24T14:37:26Z</dcterms:created>
  <dcterms:modified xsi:type="dcterms:W3CDTF">2025-07-02T11:35:07Z</dcterms:modified>
</cp:coreProperties>
</file>